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\Desktop\Downloads\"/>
    </mc:Choice>
  </mc:AlternateContent>
  <bookViews>
    <workbookView xWindow="0" yWindow="0" windowWidth="20490" windowHeight="7665" firstSheet="4" activeTab="6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ый класс" sheetId="6" r:id="rId6"/>
    <sheet name="Предшк.гр Тілге бойлау" sheetId="8" r:id="rId7"/>
    <sheet name="Предшкольная группа" sheetId="5" r:id="rId8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8" l="1"/>
  <c r="E34" i="8"/>
  <c r="F34" i="8"/>
  <c r="G34" i="8"/>
  <c r="H34" i="8"/>
  <c r="I34" i="8"/>
  <c r="J34" i="8"/>
  <c r="K34" i="8"/>
  <c r="L34" i="8"/>
  <c r="M34" i="8"/>
  <c r="N34" i="8"/>
  <c r="O34" i="8"/>
  <c r="P34" i="8"/>
  <c r="E35" i="8"/>
  <c r="J35" i="8"/>
  <c r="D36" i="6"/>
  <c r="D35" i="6"/>
  <c r="D34" i="6"/>
  <c r="L32" i="6"/>
  <c r="L31" i="6"/>
  <c r="L30" i="6"/>
  <c r="J32" i="6"/>
  <c r="J31" i="6"/>
  <c r="J30" i="6"/>
  <c r="H32" i="6"/>
  <c r="H31" i="6"/>
  <c r="H30" i="6"/>
  <c r="F32" i="6"/>
  <c r="F31" i="6"/>
  <c r="F30" i="6"/>
  <c r="D32" i="6"/>
  <c r="D31" i="6"/>
  <c r="D30" i="6"/>
  <c r="D27" i="6"/>
  <c r="D25" i="6"/>
  <c r="J23" i="6"/>
  <c r="J22" i="6"/>
  <c r="J21" i="6"/>
  <c r="H23" i="6"/>
  <c r="H22" i="6"/>
  <c r="H21" i="6"/>
  <c r="F23" i="6"/>
  <c r="F22" i="6"/>
  <c r="F21" i="6"/>
  <c r="D23" i="6"/>
  <c r="D22" i="6"/>
  <c r="D21" i="6"/>
  <c r="D18" i="6"/>
  <c r="D17" i="6"/>
  <c r="D16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CI13" i="6"/>
  <c r="CJ13" i="6"/>
  <c r="CK13" i="6"/>
  <c r="CL13" i="6"/>
  <c r="CM13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DM13" i="6"/>
  <c r="DN13" i="6"/>
  <c r="DO13" i="6"/>
  <c r="DP13" i="6"/>
  <c r="DQ13" i="6"/>
  <c r="DR13" i="6"/>
  <c r="DS13" i="6"/>
  <c r="DT13" i="6"/>
  <c r="DU13" i="6"/>
  <c r="DV13" i="6"/>
  <c r="DW13" i="6"/>
  <c r="DX13" i="6"/>
  <c r="DY13" i="6"/>
  <c r="DZ13" i="6"/>
  <c r="EA13" i="6"/>
  <c r="EB13" i="6"/>
  <c r="EC13" i="6"/>
  <c r="ED13" i="6"/>
  <c r="EE13" i="6"/>
  <c r="EF13" i="6"/>
  <c r="EG13" i="6"/>
  <c r="EH13" i="6"/>
  <c r="EI13" i="6"/>
  <c r="EJ13" i="6"/>
  <c r="EK13" i="6"/>
  <c r="EL13" i="6"/>
  <c r="EM13" i="6"/>
  <c r="EN13" i="6"/>
  <c r="EO13" i="6"/>
  <c r="EP13" i="6"/>
  <c r="EQ13" i="6"/>
  <c r="ER13" i="6"/>
  <c r="ES13" i="6"/>
  <c r="ET13" i="6"/>
  <c r="EU13" i="6"/>
  <c r="EV13" i="6"/>
  <c r="EW13" i="6"/>
  <c r="EX13" i="6"/>
  <c r="EY13" i="6"/>
  <c r="EZ13" i="6"/>
  <c r="FA13" i="6"/>
  <c r="FB13" i="6"/>
  <c r="FC13" i="6"/>
  <c r="FD13" i="6"/>
  <c r="FE13" i="6"/>
  <c r="FF13" i="6"/>
  <c r="FG13" i="6"/>
  <c r="FH13" i="6"/>
  <c r="FI13" i="6"/>
  <c r="FJ13" i="6"/>
  <c r="FK13" i="6"/>
  <c r="FL13" i="6"/>
  <c r="FM13" i="6"/>
  <c r="FN13" i="6"/>
  <c r="FO13" i="6"/>
  <c r="FP13" i="6"/>
  <c r="FQ13" i="6"/>
  <c r="FR13" i="6"/>
  <c r="FS13" i="6"/>
  <c r="FT13" i="6"/>
  <c r="FU13" i="6"/>
  <c r="FV13" i="6"/>
  <c r="FW13" i="6"/>
  <c r="FX13" i="6"/>
  <c r="FY13" i="6"/>
  <c r="FZ13" i="6"/>
  <c r="GA13" i="6"/>
  <c r="GB13" i="6"/>
  <c r="GC13" i="6"/>
  <c r="GD13" i="6"/>
  <c r="GE13" i="6"/>
  <c r="GF13" i="6"/>
  <c r="GG13" i="6"/>
  <c r="GH13" i="6"/>
  <c r="GI13" i="6"/>
  <c r="GJ13" i="6"/>
  <c r="GK13" i="6"/>
  <c r="GL13" i="6"/>
  <c r="GM13" i="6"/>
  <c r="GN13" i="6"/>
  <c r="GO13" i="6"/>
  <c r="GP13" i="6"/>
  <c r="GQ13" i="6"/>
  <c r="GR13" i="6"/>
  <c r="GS13" i="6"/>
  <c r="GT13" i="6"/>
  <c r="GU13" i="6"/>
  <c r="GV13" i="6"/>
  <c r="GW13" i="6"/>
  <c r="GX13" i="6"/>
  <c r="GY13" i="6"/>
  <c r="GZ13" i="6"/>
  <c r="HA13" i="6"/>
  <c r="HB13" i="6"/>
  <c r="HC13" i="6"/>
  <c r="HD13" i="6"/>
  <c r="HE13" i="6"/>
  <c r="HF13" i="6"/>
  <c r="HG13" i="6"/>
  <c r="HH13" i="6"/>
  <c r="HI13" i="6"/>
  <c r="HJ13" i="6"/>
  <c r="HK13" i="6"/>
  <c r="HL13" i="6"/>
  <c r="HM13" i="6"/>
  <c r="HN13" i="6"/>
  <c r="HO13" i="6"/>
  <c r="HP13" i="6"/>
  <c r="HQ13" i="6"/>
  <c r="HR13" i="6"/>
  <c r="HS13" i="6"/>
  <c r="HT13" i="6"/>
  <c r="HU13" i="6"/>
  <c r="HV13" i="6"/>
  <c r="HW13" i="6"/>
  <c r="HX13" i="6"/>
  <c r="HY13" i="6"/>
  <c r="HZ13" i="6"/>
  <c r="IA13" i="6"/>
  <c r="IB13" i="6"/>
  <c r="IC13" i="6"/>
  <c r="ID13" i="6"/>
  <c r="IE13" i="6"/>
  <c r="IF13" i="6"/>
  <c r="IG13" i="6"/>
  <c r="IH13" i="6"/>
  <c r="II13" i="6"/>
  <c r="IJ13" i="6"/>
  <c r="IK13" i="6"/>
  <c r="IL13" i="6"/>
  <c r="IM13" i="6"/>
  <c r="IN13" i="6"/>
  <c r="IO13" i="6"/>
  <c r="IP13" i="6"/>
  <c r="IQ13" i="6"/>
  <c r="IR13" i="6"/>
  <c r="IS13" i="6"/>
  <c r="IT13" i="6"/>
  <c r="C13" i="6"/>
  <c r="C18" i="2"/>
  <c r="AU20" i="7"/>
  <c r="AS20" i="7"/>
  <c r="AR20" i="7"/>
  <c r="AP20" i="7"/>
  <c r="AM20" i="7"/>
  <c r="AJ20" i="7"/>
  <c r="AG20" i="7"/>
  <c r="AF20" i="7"/>
  <c r="AD20" i="7"/>
  <c r="AC20" i="7"/>
  <c r="AA20" i="7"/>
  <c r="X20" i="7"/>
  <c r="U20" i="7"/>
  <c r="R20" i="7"/>
  <c r="Q20" i="7"/>
  <c r="O20" i="7"/>
  <c r="N20" i="7"/>
  <c r="L20" i="7"/>
  <c r="I20" i="7"/>
  <c r="AV19" i="7"/>
  <c r="AV20" i="7" s="1"/>
  <c r="D35" i="8" l="1"/>
  <c r="F35" i="8"/>
  <c r="G35" i="8"/>
  <c r="H35" i="8"/>
  <c r="I35" i="8"/>
  <c r="K35" i="8"/>
  <c r="L35" i="8"/>
  <c r="M35" i="8"/>
  <c r="N35" i="8"/>
  <c r="O35" i="8"/>
  <c r="P35" i="8"/>
  <c r="Q34" i="8"/>
  <c r="Q35" i="8" s="1"/>
  <c r="R34" i="8"/>
  <c r="R35" i="8" s="1"/>
  <c r="S34" i="8"/>
  <c r="S35" i="8" s="1"/>
  <c r="T34" i="8"/>
  <c r="T35" i="8" s="1"/>
  <c r="U34" i="8"/>
  <c r="U35" i="8" s="1"/>
  <c r="V34" i="8"/>
  <c r="V35" i="8" s="1"/>
  <c r="W34" i="8"/>
  <c r="W35" i="8" s="1"/>
  <c r="X34" i="8"/>
  <c r="X35" i="8" s="1"/>
  <c r="Y34" i="8"/>
  <c r="Y35" i="8" s="1"/>
  <c r="Z34" i="8"/>
  <c r="Z35" i="8" s="1"/>
  <c r="AA34" i="8"/>
  <c r="AA35" i="8" s="1"/>
  <c r="AB34" i="8"/>
  <c r="AB35" i="8" s="1"/>
  <c r="AC34" i="8"/>
  <c r="AC35" i="8" s="1"/>
  <c r="AD34" i="8"/>
  <c r="AD35" i="8" s="1"/>
  <c r="AE34" i="8"/>
  <c r="AE35" i="8" s="1"/>
  <c r="AF34" i="8"/>
  <c r="AF35" i="8" s="1"/>
  <c r="AG34" i="8"/>
  <c r="AG35" i="8" s="1"/>
  <c r="AH34" i="8"/>
  <c r="AH35" i="8" s="1"/>
  <c r="AI34" i="8"/>
  <c r="AI35" i="8" s="1"/>
  <c r="AJ34" i="8"/>
  <c r="AJ35" i="8" s="1"/>
  <c r="AK34" i="8"/>
  <c r="AK35" i="8" s="1"/>
  <c r="AL34" i="8"/>
  <c r="AL35" i="8" s="1"/>
  <c r="AM34" i="8"/>
  <c r="AM35" i="8" s="1"/>
  <c r="AN34" i="8"/>
  <c r="AN35" i="8" s="1"/>
  <c r="AO34" i="8"/>
  <c r="AO35" i="8" s="1"/>
  <c r="AP34" i="8"/>
  <c r="AP35" i="8" s="1"/>
  <c r="AQ34" i="8"/>
  <c r="AQ35" i="8" s="1"/>
  <c r="AR34" i="8"/>
  <c r="AR35" i="8" s="1"/>
  <c r="AS34" i="8"/>
  <c r="AS35" i="8" s="1"/>
  <c r="AT34" i="8"/>
  <c r="AT35" i="8" s="1"/>
  <c r="AU34" i="8"/>
  <c r="AU35" i="8" s="1"/>
  <c r="C34" i="8"/>
  <c r="C35" i="8" s="1"/>
  <c r="IR39" i="5"/>
  <c r="IR40" i="5" s="1"/>
  <c r="IS39" i="5"/>
  <c r="IS40" i="5" s="1"/>
  <c r="IT39" i="5"/>
  <c r="IT40" i="5" s="1"/>
  <c r="C20" i="7"/>
  <c r="GP24" i="4"/>
  <c r="GP25" i="4" s="1"/>
  <c r="GQ24" i="4"/>
  <c r="GR24" i="4"/>
  <c r="IT12" i="6"/>
  <c r="IS12" i="6"/>
  <c r="IR12" i="6"/>
  <c r="IQ12" i="6"/>
  <c r="IP12" i="6"/>
  <c r="IO12" i="6"/>
  <c r="IN12" i="6"/>
  <c r="IM12" i="6"/>
  <c r="IL12" i="6"/>
  <c r="IK12" i="6"/>
  <c r="IJ12" i="6"/>
  <c r="II12" i="6"/>
  <c r="IH12" i="6"/>
  <c r="IG12" i="6"/>
  <c r="IF12" i="6"/>
  <c r="IE12" i="6"/>
  <c r="ID12" i="6"/>
  <c r="IC12" i="6"/>
  <c r="IB12" i="6"/>
  <c r="IA12" i="6"/>
  <c r="HZ12" i="6"/>
  <c r="HY12" i="6"/>
  <c r="HX12" i="6"/>
  <c r="HW12" i="6"/>
  <c r="HV12" i="6"/>
  <c r="HU12" i="6"/>
  <c r="HT12" i="6"/>
  <c r="HS12" i="6"/>
  <c r="HR12" i="6"/>
  <c r="HQ12" i="6"/>
  <c r="HP12" i="6"/>
  <c r="HO12" i="6"/>
  <c r="HN12" i="6"/>
  <c r="HM12" i="6"/>
  <c r="HL12" i="6"/>
  <c r="HK12" i="6"/>
  <c r="HJ12" i="6"/>
  <c r="HI12" i="6"/>
  <c r="HH12" i="6"/>
  <c r="HG12" i="6"/>
  <c r="HF12" i="6"/>
  <c r="HE12" i="6"/>
  <c r="HD12" i="6"/>
  <c r="HC12" i="6"/>
  <c r="HB12" i="6"/>
  <c r="HA12" i="6"/>
  <c r="GZ12" i="6"/>
  <c r="GY12" i="6"/>
  <c r="GX12" i="6"/>
  <c r="GW12" i="6"/>
  <c r="GV12" i="6"/>
  <c r="GU12" i="6"/>
  <c r="GT12" i="6"/>
  <c r="GS12" i="6"/>
  <c r="GR12" i="6"/>
  <c r="GQ12" i="6"/>
  <c r="GP12" i="6"/>
  <c r="GO12" i="6"/>
  <c r="GN12" i="6"/>
  <c r="GM12" i="6"/>
  <c r="GL12" i="6"/>
  <c r="GK12" i="6"/>
  <c r="GJ12" i="6"/>
  <c r="GI12" i="6"/>
  <c r="GH12" i="6"/>
  <c r="GG12" i="6"/>
  <c r="GF12" i="6"/>
  <c r="GE12" i="6"/>
  <c r="GD12" i="6"/>
  <c r="GC12" i="6"/>
  <c r="GB12" i="6"/>
  <c r="GA12" i="6"/>
  <c r="FZ12" i="6"/>
  <c r="FY12" i="6"/>
  <c r="FX12" i="6"/>
  <c r="FW12" i="6"/>
  <c r="FV12" i="6"/>
  <c r="FU12" i="6"/>
  <c r="FT12" i="6"/>
  <c r="FS12" i="6"/>
  <c r="FR12" i="6"/>
  <c r="FQ12" i="6"/>
  <c r="FP12" i="6"/>
  <c r="FO12" i="6"/>
  <c r="FN12" i="6"/>
  <c r="FM12" i="6"/>
  <c r="FL12" i="6"/>
  <c r="FK12" i="6"/>
  <c r="FJ12" i="6"/>
  <c r="FI12" i="6"/>
  <c r="FH12" i="6"/>
  <c r="FG12" i="6"/>
  <c r="FF12" i="6"/>
  <c r="FE12" i="6"/>
  <c r="FD12" i="6"/>
  <c r="FC12" i="6"/>
  <c r="FB12" i="6"/>
  <c r="FA12" i="6"/>
  <c r="EZ12" i="6"/>
  <c r="EY12" i="6"/>
  <c r="EX12" i="6"/>
  <c r="EW12" i="6"/>
  <c r="EV12" i="6"/>
  <c r="EU12" i="6"/>
  <c r="ET12" i="6"/>
  <c r="ES12" i="6"/>
  <c r="ER12" i="6"/>
  <c r="EQ12" i="6"/>
  <c r="EP12" i="6"/>
  <c r="EO12" i="6"/>
  <c r="EN12" i="6"/>
  <c r="EM12" i="6"/>
  <c r="EL12" i="6"/>
  <c r="EK12" i="6"/>
  <c r="EJ12" i="6"/>
  <c r="EI12" i="6"/>
  <c r="EH12" i="6"/>
  <c r="EG12" i="6"/>
  <c r="EF12" i="6"/>
  <c r="EE12" i="6"/>
  <c r="ED12" i="6"/>
  <c r="EC12" i="6"/>
  <c r="EB12" i="6"/>
  <c r="EA12" i="6"/>
  <c r="DZ12" i="6"/>
  <c r="DY12" i="6"/>
  <c r="DX12" i="6"/>
  <c r="DW12" i="6"/>
  <c r="DV12" i="6"/>
  <c r="DU12" i="6"/>
  <c r="DT12" i="6"/>
  <c r="DS12" i="6"/>
  <c r="DR12" i="6"/>
  <c r="DQ12" i="6"/>
  <c r="DP12" i="6"/>
  <c r="DO12" i="6"/>
  <c r="DN12" i="6"/>
  <c r="DM12" i="6"/>
  <c r="DL12" i="6"/>
  <c r="DK12" i="6"/>
  <c r="DJ12" i="6"/>
  <c r="DI12" i="6"/>
  <c r="DH12" i="6"/>
  <c r="DG12" i="6"/>
  <c r="DF12" i="6"/>
  <c r="DE12" i="6"/>
  <c r="DD12" i="6"/>
  <c r="DC12" i="6"/>
  <c r="DB12" i="6"/>
  <c r="DA12" i="6"/>
  <c r="CZ12" i="6"/>
  <c r="CY12" i="6"/>
  <c r="CX12" i="6"/>
  <c r="CW12" i="6"/>
  <c r="CV12" i="6"/>
  <c r="CU12" i="6"/>
  <c r="CT12" i="6"/>
  <c r="CS12" i="6"/>
  <c r="CR12" i="6"/>
  <c r="CQ12" i="6"/>
  <c r="CP12" i="6"/>
  <c r="CO12" i="6"/>
  <c r="CN12" i="6"/>
  <c r="CM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D52" i="8" l="1"/>
  <c r="D48" i="8"/>
  <c r="D45" i="8"/>
  <c r="D40" i="8"/>
  <c r="D58" i="8"/>
  <c r="E47" i="8"/>
  <c r="D44" i="8"/>
  <c r="E28" i="7"/>
  <c r="E40" i="8"/>
  <c r="D39" i="8"/>
  <c r="E38" i="8"/>
  <c r="E57" i="8"/>
  <c r="D54" i="8"/>
  <c r="E43" i="8"/>
  <c r="E52" i="8"/>
  <c r="E45" i="8"/>
  <c r="E48" i="8"/>
  <c r="E56" i="8"/>
  <c r="E53" i="8"/>
  <c r="E49" i="8"/>
  <c r="D47" i="8"/>
  <c r="E58" i="8"/>
  <c r="E44" i="8"/>
  <c r="E39" i="8"/>
  <c r="D53" i="8"/>
  <c r="D55" i="8" s="1"/>
  <c r="D57" i="8"/>
  <c r="D43" i="8"/>
  <c r="D46" i="8" s="1"/>
  <c r="E54" i="8"/>
  <c r="D38" i="8"/>
  <c r="D49" i="8"/>
  <c r="D56" i="8"/>
  <c r="E37" i="7"/>
  <c r="E23" i="7"/>
  <c r="D37" i="7"/>
  <c r="E41" i="7"/>
  <c r="E32" i="7"/>
  <c r="D23" i="7"/>
  <c r="D28" i="7"/>
  <c r="D32" i="7"/>
  <c r="D41" i="7"/>
  <c r="E36" i="6"/>
  <c r="E35" i="6"/>
  <c r="E34" i="6"/>
  <c r="K30" i="6"/>
  <c r="K31" i="6"/>
  <c r="K32" i="6"/>
  <c r="M30" i="6"/>
  <c r="M31" i="6"/>
  <c r="M32" i="6"/>
  <c r="I30" i="6"/>
  <c r="I31" i="6"/>
  <c r="I32" i="6"/>
  <c r="G30" i="6"/>
  <c r="G31" i="6"/>
  <c r="G32" i="6"/>
  <c r="E30" i="6"/>
  <c r="E31" i="6"/>
  <c r="E32" i="6"/>
  <c r="E27" i="6"/>
  <c r="K23" i="6"/>
  <c r="K21" i="6"/>
  <c r="K22" i="6"/>
  <c r="E25" i="6"/>
  <c r="I21" i="6"/>
  <c r="G22" i="6"/>
  <c r="I22" i="6"/>
  <c r="I23" i="6"/>
  <c r="E21" i="6"/>
  <c r="E22" i="6"/>
  <c r="E23" i="6"/>
  <c r="G23" i="6"/>
  <c r="G21" i="6"/>
  <c r="E18" i="6"/>
  <c r="E16" i="6"/>
  <c r="E17" i="6"/>
  <c r="E55" i="8" l="1"/>
  <c r="E41" i="8"/>
  <c r="E50" i="8"/>
  <c r="D41" i="8"/>
  <c r="E44" i="7"/>
  <c r="D40" i="7"/>
  <c r="E40" i="7"/>
  <c r="E31" i="7"/>
  <c r="D59" i="8"/>
  <c r="E46" i="8"/>
  <c r="D50" i="8"/>
  <c r="E59" i="8"/>
  <c r="D35" i="7"/>
  <c r="E35" i="7"/>
  <c r="E26" i="7"/>
  <c r="D31" i="7"/>
  <c r="D44" i="7"/>
  <c r="D26" i="7"/>
  <c r="D37" i="6"/>
  <c r="E37" i="6"/>
  <c r="K33" i="6"/>
  <c r="J33" i="6"/>
  <c r="M33" i="6"/>
  <c r="L33" i="6"/>
  <c r="H33" i="6"/>
  <c r="I33" i="6"/>
  <c r="F33" i="6"/>
  <c r="G33" i="6"/>
  <c r="D33" i="6"/>
  <c r="E33" i="6"/>
  <c r="E28" i="6"/>
  <c r="D28" i="6"/>
  <c r="J24" i="6"/>
  <c r="K24" i="6"/>
  <c r="G24" i="6"/>
  <c r="F24" i="6"/>
  <c r="H24" i="6"/>
  <c r="I24" i="6"/>
  <c r="E24" i="6"/>
  <c r="D24" i="6"/>
  <c r="E19" i="6"/>
  <c r="D19" i="6"/>
  <c r="FO39" i="5"/>
  <c r="EI24" i="3"/>
  <c r="DR18" i="2" l="1"/>
  <c r="DR19" i="2" s="1"/>
  <c r="DQ18" i="2"/>
  <c r="DQ19" i="2" s="1"/>
  <c r="DP18" i="2"/>
  <c r="DO18" i="2"/>
  <c r="DO19" i="2" s="1"/>
  <c r="DN18" i="2"/>
  <c r="DM18" i="2"/>
  <c r="DM19" i="2" s="1"/>
  <c r="DL18" i="2"/>
  <c r="DL19" i="2" s="1"/>
  <c r="DK18" i="2"/>
  <c r="DJ18" i="2"/>
  <c r="DJ19" i="2" s="1"/>
  <c r="DI18" i="2"/>
  <c r="DI19" i="2" s="1"/>
  <c r="DH18" i="2"/>
  <c r="DG18" i="2"/>
  <c r="DF18" i="2"/>
  <c r="DF19" i="2" s="1"/>
  <c r="DE18" i="2"/>
  <c r="DD18" i="2"/>
  <c r="DC18" i="2"/>
  <c r="DC19" i="2" s="1"/>
  <c r="DB18" i="2"/>
  <c r="DB19" i="2" s="1"/>
  <c r="DA18" i="2"/>
  <c r="CZ18" i="2"/>
  <c r="CZ19" i="2" s="1"/>
  <c r="CY18" i="2"/>
  <c r="CX18" i="2"/>
  <c r="CW18" i="2"/>
  <c r="CW19" i="2" s="1"/>
  <c r="CV18" i="2"/>
  <c r="CU18" i="2"/>
  <c r="CU19" i="2" s="1"/>
  <c r="CT18" i="2"/>
  <c r="CT19" i="2" s="1"/>
  <c r="CS18" i="2"/>
  <c r="CS19" i="2" s="1"/>
  <c r="CR18" i="2"/>
  <c r="CQ18" i="2"/>
  <c r="CQ19" i="2" s="1"/>
  <c r="CP18" i="2"/>
  <c r="CO18" i="2"/>
  <c r="CN18" i="2"/>
  <c r="CN19" i="2" s="1"/>
  <c r="CM18" i="2"/>
  <c r="CL18" i="2"/>
  <c r="CK18" i="2"/>
  <c r="CK19" i="2" s="1"/>
  <c r="CJ18" i="2"/>
  <c r="CJ19" i="2" s="1"/>
  <c r="CI18" i="2"/>
  <c r="CH18" i="2"/>
  <c r="CH19" i="2" s="1"/>
  <c r="CG18" i="2"/>
  <c r="CG19" i="2" s="1"/>
  <c r="CF18" i="2"/>
  <c r="CE18" i="2"/>
  <c r="CE19" i="2" s="1"/>
  <c r="CD18" i="2"/>
  <c r="CD19" i="2" s="1"/>
  <c r="CC18" i="2"/>
  <c r="CB18" i="2"/>
  <c r="CB19" i="2" s="1"/>
  <c r="CA18" i="2"/>
  <c r="CA19" i="2" s="1"/>
  <c r="BZ18" i="2"/>
  <c r="BY18" i="2"/>
  <c r="BY19" i="2" s="1"/>
  <c r="BX18" i="2"/>
  <c r="BW18" i="2"/>
  <c r="BV18" i="2"/>
  <c r="BV19" i="2" s="1"/>
  <c r="BU18" i="2"/>
  <c r="BU19" i="2" s="1"/>
  <c r="BT18" i="2"/>
  <c r="BS18" i="2"/>
  <c r="BS19" i="2" s="1"/>
  <c r="BR18" i="2"/>
  <c r="BQ18" i="2"/>
  <c r="BP18" i="2"/>
  <c r="BP19" i="2" s="1"/>
  <c r="BO18" i="2"/>
  <c r="BN18" i="2"/>
  <c r="BM18" i="2"/>
  <c r="BM19" i="2" s="1"/>
  <c r="BL18" i="2"/>
  <c r="BK18" i="2"/>
  <c r="BJ18" i="2"/>
  <c r="BJ19" i="2" s="1"/>
  <c r="BI18" i="2"/>
  <c r="BH18" i="2"/>
  <c r="BG18" i="2"/>
  <c r="BG19" i="2" s="1"/>
  <c r="BF18" i="2"/>
  <c r="BE18" i="2"/>
  <c r="BE19" i="2" s="1"/>
  <c r="BD18" i="2"/>
  <c r="BD19" i="2" s="1"/>
  <c r="BC18" i="2"/>
  <c r="BB18" i="2"/>
  <c r="BA18" i="2"/>
  <c r="BA19" i="2" s="1"/>
  <c r="AZ18" i="2"/>
  <c r="AY18" i="2"/>
  <c r="AX18" i="2"/>
  <c r="AX19" i="2" s="1"/>
  <c r="AW18" i="2"/>
  <c r="AV18" i="2"/>
  <c r="AU18" i="2"/>
  <c r="AU19" i="2" s="1"/>
  <c r="AT18" i="2"/>
  <c r="AS18" i="2"/>
  <c r="AR18" i="2"/>
  <c r="AR19" i="2" s="1"/>
  <c r="AQ18" i="2"/>
  <c r="AP18" i="2"/>
  <c r="AO18" i="2"/>
  <c r="AN18" i="2"/>
  <c r="AM18" i="2"/>
  <c r="AM19" i="2" s="1"/>
  <c r="AL18" i="2"/>
  <c r="AK18" i="2"/>
  <c r="AJ18" i="2"/>
  <c r="AJ19" i="2" s="1"/>
  <c r="AI18" i="2"/>
  <c r="AH18" i="2"/>
  <c r="AG18" i="2"/>
  <c r="AG19" i="2" s="1"/>
  <c r="AF18" i="2"/>
  <c r="AE18" i="2"/>
  <c r="AD18" i="2"/>
  <c r="AC18" i="2"/>
  <c r="AB18" i="2"/>
  <c r="AA18" i="2"/>
  <c r="AA19" i="2" s="1"/>
  <c r="Z18" i="2"/>
  <c r="Y18" i="2"/>
  <c r="X18" i="2"/>
  <c r="W18" i="2"/>
  <c r="W19" i="2" s="1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E18" i="2"/>
  <c r="E19" i="2" s="1"/>
  <c r="D18" i="2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O24" i="4"/>
  <c r="GO25" i="4" s="1"/>
  <c r="GN24" i="4"/>
  <c r="GM24" i="4"/>
  <c r="GM25" i="4" s="1"/>
  <c r="GL24" i="4"/>
  <c r="GL25" i="4" s="1"/>
  <c r="GK24" i="4"/>
  <c r="GJ24" i="4"/>
  <c r="GJ25" i="4" s="1"/>
  <c r="GI24" i="4"/>
  <c r="GH24" i="4"/>
  <c r="GG24" i="4"/>
  <c r="GG25" i="4" s="1"/>
  <c r="GF24" i="4"/>
  <c r="GE24" i="4"/>
  <c r="GD24" i="4"/>
  <c r="GD25" i="4" s="1"/>
  <c r="GC24" i="4"/>
  <c r="GB24" i="4"/>
  <c r="GA24" i="4"/>
  <c r="FZ24" i="4"/>
  <c r="FY24" i="4"/>
  <c r="FX24" i="4"/>
  <c r="FW24" i="4"/>
  <c r="FW25" i="4" s="1"/>
  <c r="FV24" i="4"/>
  <c r="FU24" i="4"/>
  <c r="FU25" i="4" s="1"/>
  <c r="FT24" i="4"/>
  <c r="FS24" i="4"/>
  <c r="FR24" i="4"/>
  <c r="FR25" i="4" s="1"/>
  <c r="FQ24" i="4"/>
  <c r="FP24" i="4"/>
  <c r="FO24" i="4"/>
  <c r="FO25" i="4" s="1"/>
  <c r="FN24" i="4"/>
  <c r="FM24" i="4"/>
  <c r="FL24" i="4"/>
  <c r="FL25" i="4" s="1"/>
  <c r="FK24" i="4"/>
  <c r="FK25" i="4" s="1"/>
  <c r="FJ24" i="4"/>
  <c r="FI24" i="4"/>
  <c r="FI25" i="4" s="1"/>
  <c r="FH24" i="4"/>
  <c r="FG24" i="4"/>
  <c r="FF24" i="4"/>
  <c r="FE24" i="4"/>
  <c r="FD24" i="4"/>
  <c r="FC24" i="4"/>
  <c r="FC25" i="4" s="1"/>
  <c r="FB24" i="4"/>
  <c r="FA24" i="4"/>
  <c r="EZ24" i="4"/>
  <c r="EZ25" i="4" s="1"/>
  <c r="EY24" i="4"/>
  <c r="EX24" i="4"/>
  <c r="EW24" i="4"/>
  <c r="EW25" i="4" s="1"/>
  <c r="EV24" i="4"/>
  <c r="EV25" i="4" s="1"/>
  <c r="EU24" i="4"/>
  <c r="ET24" i="4"/>
  <c r="ET25" i="4" s="1"/>
  <c r="ES24" i="4"/>
  <c r="ES25" i="4" s="1"/>
  <c r="ER24" i="4"/>
  <c r="EQ24" i="4"/>
  <c r="EQ25" i="4" s="1"/>
  <c r="EP24" i="4"/>
  <c r="EO24" i="4"/>
  <c r="EN24" i="4"/>
  <c r="EM24" i="4"/>
  <c r="EL24" i="4"/>
  <c r="EK24" i="4"/>
  <c r="EK25" i="4" s="1"/>
  <c r="EJ24" i="4"/>
  <c r="EI24" i="4"/>
  <c r="EH24" i="4"/>
  <c r="EH25" i="4" s="1"/>
  <c r="EG24" i="4"/>
  <c r="EG25" i="4" s="1"/>
  <c r="EF24" i="4"/>
  <c r="EE24" i="4"/>
  <c r="EE25" i="4" s="1"/>
  <c r="ED24" i="4"/>
  <c r="ED25" i="4" s="1"/>
  <c r="EC24" i="4"/>
  <c r="EB24" i="4"/>
  <c r="EB25" i="4" s="1"/>
  <c r="EA24" i="4"/>
  <c r="DZ24" i="4"/>
  <c r="DY24" i="4"/>
  <c r="DY25" i="4" s="1"/>
  <c r="DX24" i="4"/>
  <c r="DW24" i="4"/>
  <c r="DV24" i="4"/>
  <c r="DU24" i="4"/>
  <c r="DT24" i="4"/>
  <c r="DS24" i="4"/>
  <c r="DS25" i="4" s="1"/>
  <c r="DR24" i="4"/>
  <c r="DR25" i="4" s="1"/>
  <c r="DP24" i="4"/>
  <c r="DP25" i="4" s="1"/>
  <c r="DO24" i="4"/>
  <c r="DO25" i="4" s="1"/>
  <c r="DN24" i="4"/>
  <c r="DM24" i="4"/>
  <c r="DM25" i="4" s="1"/>
  <c r="DL24" i="4"/>
  <c r="DK24" i="4"/>
  <c r="DJ24" i="4"/>
  <c r="DJ25" i="4" s="1"/>
  <c r="DI24" i="4"/>
  <c r="DH24" i="4"/>
  <c r="DG24" i="4"/>
  <c r="DG25" i="4" s="1"/>
  <c r="DF24" i="4"/>
  <c r="DE24" i="4"/>
  <c r="DD24" i="4"/>
  <c r="DC24" i="4"/>
  <c r="DC25" i="4" s="1"/>
  <c r="DB24" i="4"/>
  <c r="DA24" i="4"/>
  <c r="DA25" i="4" s="1"/>
  <c r="CZ24" i="4"/>
  <c r="CZ25" i="4" s="1"/>
  <c r="CY24" i="4"/>
  <c r="CX24" i="4"/>
  <c r="CX25" i="4" s="1"/>
  <c r="CW24" i="4"/>
  <c r="CV24" i="4"/>
  <c r="CU24" i="4"/>
  <c r="CU25" i="4" s="1"/>
  <c r="CT24" i="4"/>
  <c r="CS24" i="4"/>
  <c r="CR24" i="4"/>
  <c r="CR25" i="4" s="1"/>
  <c r="CQ24" i="4"/>
  <c r="CP24" i="4"/>
  <c r="CO24" i="4"/>
  <c r="CO25" i="4" s="1"/>
  <c r="CN24" i="4"/>
  <c r="CN25" i="4" s="1"/>
  <c r="CM24" i="4"/>
  <c r="CL24" i="4"/>
  <c r="CL25" i="4" s="1"/>
  <c r="CK24" i="4"/>
  <c r="CK25" i="4" s="1"/>
  <c r="CJ24" i="4"/>
  <c r="CI24" i="4"/>
  <c r="CI25" i="4" s="1"/>
  <c r="CH24" i="4"/>
  <c r="CG24" i="4"/>
  <c r="CF24" i="4"/>
  <c r="CF25" i="4" s="1"/>
  <c r="CE24" i="4"/>
  <c r="CD24" i="4"/>
  <c r="CC24" i="4"/>
  <c r="CC25" i="4" s="1"/>
  <c r="CB24" i="4"/>
  <c r="CA24" i="4"/>
  <c r="BZ24" i="4"/>
  <c r="BZ25" i="4" s="1"/>
  <c r="BY24" i="4"/>
  <c r="BX24" i="4"/>
  <c r="BW24" i="4"/>
  <c r="BV24" i="4"/>
  <c r="BU24" i="4"/>
  <c r="BT24" i="4"/>
  <c r="BS24" i="4"/>
  <c r="BR24" i="4"/>
  <c r="BQ24" i="4"/>
  <c r="BQ25" i="4" s="1"/>
  <c r="BP24" i="4"/>
  <c r="BO24" i="4"/>
  <c r="BN24" i="4"/>
  <c r="BN25" i="4" s="1"/>
  <c r="BM24" i="4"/>
  <c r="BL24" i="4"/>
  <c r="BK24" i="4"/>
  <c r="BK25" i="4" s="1"/>
  <c r="BJ24" i="4"/>
  <c r="BJ25" i="4" s="1"/>
  <c r="BI24" i="4"/>
  <c r="BH24" i="4"/>
  <c r="BH25" i="4" s="1"/>
  <c r="BG24" i="4"/>
  <c r="BG25" i="4" s="1"/>
  <c r="BF24" i="4"/>
  <c r="BE24" i="4"/>
  <c r="BE25" i="4" s="1"/>
  <c r="BD24" i="4"/>
  <c r="BC24" i="4"/>
  <c r="BB24" i="4"/>
  <c r="BA24" i="4"/>
  <c r="AZ24" i="4"/>
  <c r="AY24" i="4"/>
  <c r="AY25" i="4" s="1"/>
  <c r="AX24" i="4"/>
  <c r="AW24" i="4"/>
  <c r="AV24" i="4"/>
  <c r="AV25" i="4" s="1"/>
  <c r="AU24" i="4"/>
  <c r="AU25" i="4" s="1"/>
  <c r="AT24" i="4"/>
  <c r="AS24" i="4"/>
  <c r="AS25" i="4" s="1"/>
  <c r="AR24" i="4"/>
  <c r="AR25" i="4" s="1"/>
  <c r="AQ24" i="4"/>
  <c r="AP24" i="4"/>
  <c r="AP25" i="4" s="1"/>
  <c r="AO24" i="4"/>
  <c r="AN24" i="4"/>
  <c r="AM24" i="4"/>
  <c r="AM25" i="4" s="1"/>
  <c r="AL24" i="4"/>
  <c r="AK24" i="4"/>
  <c r="AJ24" i="4"/>
  <c r="AI24" i="4"/>
  <c r="AH24" i="4"/>
  <c r="AG24" i="4"/>
  <c r="AG25" i="4" s="1"/>
  <c r="AF24" i="4"/>
  <c r="AF25" i="4" s="1"/>
  <c r="AE24" i="4"/>
  <c r="AD24" i="4"/>
  <c r="AD25" i="4" s="1"/>
  <c r="AC24" i="4"/>
  <c r="AC25" i="4" s="1"/>
  <c r="AB24" i="4"/>
  <c r="AA24" i="4"/>
  <c r="AA25" i="4" s="1"/>
  <c r="Z24" i="4"/>
  <c r="Y24" i="4"/>
  <c r="X24" i="4"/>
  <c r="X25" i="4" s="1"/>
  <c r="W24" i="4"/>
  <c r="V24" i="4"/>
  <c r="U24" i="4"/>
  <c r="U25" i="4" s="1"/>
  <c r="T24" i="4"/>
  <c r="S24" i="4"/>
  <c r="R24" i="4"/>
  <c r="Q24" i="4"/>
  <c r="Q25" i="4" s="1"/>
  <c r="P24" i="4"/>
  <c r="O24" i="4"/>
  <c r="O25" i="4" s="1"/>
  <c r="N24" i="4"/>
  <c r="N25" i="4" s="1"/>
  <c r="M24" i="4"/>
  <c r="L24" i="4"/>
  <c r="L25" i="4" s="1"/>
  <c r="K24" i="4"/>
  <c r="J24" i="4"/>
  <c r="I24" i="4"/>
  <c r="I25" i="4" s="1"/>
  <c r="H24" i="4"/>
  <c r="G24" i="4"/>
  <c r="F24" i="4"/>
  <c r="F25" i="4" s="1"/>
  <c r="E24" i="4"/>
  <c r="D24" i="4"/>
  <c r="C24" i="4"/>
  <c r="C25" i="4" s="1"/>
  <c r="FK24" i="3"/>
  <c r="FK25" i="3" s="1"/>
  <c r="FJ24" i="3"/>
  <c r="FI24" i="3"/>
  <c r="FI25" i="3" s="1"/>
  <c r="FH24" i="3"/>
  <c r="FH25" i="3" s="1"/>
  <c r="FG24" i="3"/>
  <c r="FF24" i="3"/>
  <c r="FF25" i="3" s="1"/>
  <c r="FE24" i="3"/>
  <c r="FD24" i="3"/>
  <c r="FC24" i="3"/>
  <c r="FC25" i="3" s="1"/>
  <c r="FB24" i="3"/>
  <c r="FA24" i="3"/>
  <c r="EZ24" i="3"/>
  <c r="EZ25" i="3" s="1"/>
  <c r="EY24" i="3"/>
  <c r="EX24" i="3"/>
  <c r="EW24" i="3"/>
  <c r="EV24" i="3"/>
  <c r="EU24" i="3"/>
  <c r="ET24" i="3"/>
  <c r="ES24" i="3"/>
  <c r="ES25" i="3" s="1"/>
  <c r="ER24" i="3"/>
  <c r="EQ24" i="3"/>
  <c r="EQ25" i="3" s="1"/>
  <c r="EP24" i="3"/>
  <c r="EO24" i="3"/>
  <c r="EN24" i="3"/>
  <c r="EN25" i="3" s="1"/>
  <c r="EM24" i="3"/>
  <c r="EL24" i="3"/>
  <c r="EK24" i="3"/>
  <c r="EK25" i="3" s="1"/>
  <c r="EJ24" i="3"/>
  <c r="EH24" i="3"/>
  <c r="EH25" i="3" s="1"/>
  <c r="EG24" i="3"/>
  <c r="EF24" i="3"/>
  <c r="EE24" i="3"/>
  <c r="ED24" i="3"/>
  <c r="ED25" i="3" s="1"/>
  <c r="EC24" i="3"/>
  <c r="EB24" i="3"/>
  <c r="EB25" i="3" s="1"/>
  <c r="EA24" i="3"/>
  <c r="DZ24" i="3"/>
  <c r="DY24" i="3"/>
  <c r="DY25" i="3" s="1"/>
  <c r="DX24" i="3"/>
  <c r="DW24" i="3"/>
  <c r="DV24" i="3"/>
  <c r="DV25" i="3" s="1"/>
  <c r="DU24" i="3"/>
  <c r="DT24" i="3"/>
  <c r="DS24" i="3"/>
  <c r="DS25" i="3" s="1"/>
  <c r="DR24" i="3"/>
  <c r="DQ24" i="3"/>
  <c r="DP24" i="3"/>
  <c r="DO24" i="3"/>
  <c r="DO25" i="3" s="1"/>
  <c r="DN24" i="3"/>
  <c r="DM24" i="3"/>
  <c r="DM25" i="3" s="1"/>
  <c r="DL24" i="3"/>
  <c r="DK24" i="3"/>
  <c r="DJ24" i="3"/>
  <c r="DJ25" i="3" s="1"/>
  <c r="DI24" i="3"/>
  <c r="DI25" i="3" s="1"/>
  <c r="DH24" i="3"/>
  <c r="DG24" i="3"/>
  <c r="DG25" i="3" s="1"/>
  <c r="DF24" i="3"/>
  <c r="DE24" i="3"/>
  <c r="DD24" i="3"/>
  <c r="DD25" i="3" s="1"/>
  <c r="DC24" i="3"/>
  <c r="DB24" i="3"/>
  <c r="DA24" i="3"/>
  <c r="CZ24" i="3"/>
  <c r="CZ25" i="3" s="1"/>
  <c r="CY24" i="3"/>
  <c r="CX24" i="3"/>
  <c r="CX25" i="3" s="1"/>
  <c r="CW24" i="3"/>
  <c r="CV24" i="3"/>
  <c r="CU24" i="3"/>
  <c r="CU25" i="3" s="1"/>
  <c r="CT24" i="3"/>
  <c r="CS24" i="3"/>
  <c r="CR24" i="3"/>
  <c r="CR25" i="3" s="1"/>
  <c r="CQ24" i="3"/>
  <c r="CP24" i="3"/>
  <c r="CO24" i="3"/>
  <c r="CO25" i="3" s="1"/>
  <c r="CN24" i="3"/>
  <c r="CM24" i="3"/>
  <c r="CL24" i="3"/>
  <c r="CK24" i="3"/>
  <c r="CK25" i="3" s="1"/>
  <c r="CJ24" i="3"/>
  <c r="CI24" i="3"/>
  <c r="CI25" i="3" s="1"/>
  <c r="CH24" i="3"/>
  <c r="CG24" i="3"/>
  <c r="CF24" i="3"/>
  <c r="CF25" i="3" s="1"/>
  <c r="CE24" i="3"/>
  <c r="CD24" i="3"/>
  <c r="CC24" i="3"/>
  <c r="CC25" i="3" s="1"/>
  <c r="CB24" i="3"/>
  <c r="CA24" i="3"/>
  <c r="BZ24" i="3"/>
  <c r="BZ25" i="3" s="1"/>
  <c r="BY24" i="3"/>
  <c r="BX24" i="3"/>
  <c r="BW24" i="3"/>
  <c r="BV24" i="3"/>
  <c r="BV25" i="3" s="1"/>
  <c r="BU24" i="3"/>
  <c r="BT24" i="3"/>
  <c r="BT25" i="3" s="1"/>
  <c r="BS24" i="3"/>
  <c r="BR24" i="3"/>
  <c r="BQ24" i="3"/>
  <c r="BQ25" i="3" s="1"/>
  <c r="BP24" i="3"/>
  <c r="BO24" i="3"/>
  <c r="BN24" i="3"/>
  <c r="BN25" i="3" s="1"/>
  <c r="BM24" i="3"/>
  <c r="BL24" i="3"/>
  <c r="BK24" i="3"/>
  <c r="BK25" i="3" s="1"/>
  <c r="BJ24" i="3"/>
  <c r="BI24" i="3"/>
  <c r="BH24" i="3"/>
  <c r="BG24" i="3"/>
  <c r="BG25" i="3" s="1"/>
  <c r="BF24" i="3"/>
  <c r="BE24" i="3"/>
  <c r="BE25" i="3" s="1"/>
  <c r="BD24" i="3"/>
  <c r="BC24" i="3"/>
  <c r="BB24" i="3"/>
  <c r="BB25" i="3" s="1"/>
  <c r="BA24" i="3"/>
  <c r="AZ24" i="3"/>
  <c r="AY24" i="3"/>
  <c r="AY25" i="3" s="1"/>
  <c r="AX24" i="3"/>
  <c r="AW24" i="3"/>
  <c r="AV24" i="3"/>
  <c r="AV25" i="3" s="1"/>
  <c r="AU24" i="3"/>
  <c r="AT24" i="3"/>
  <c r="AS24" i="3"/>
  <c r="AR24" i="3"/>
  <c r="AR25" i="3" s="1"/>
  <c r="AQ24" i="3"/>
  <c r="AP24" i="3"/>
  <c r="AP25" i="3" s="1"/>
  <c r="AO24" i="3"/>
  <c r="AN24" i="3"/>
  <c r="AM24" i="3"/>
  <c r="AM25" i="3" s="1"/>
  <c r="AL24" i="3"/>
  <c r="AK24" i="3"/>
  <c r="AJ24" i="3"/>
  <c r="AJ25" i="3" s="1"/>
  <c r="AI24" i="3"/>
  <c r="AH24" i="3"/>
  <c r="AG24" i="3"/>
  <c r="AF24" i="3"/>
  <c r="AF25" i="3" s="1"/>
  <c r="AE24" i="3"/>
  <c r="AD24" i="3"/>
  <c r="AD25" i="3" s="1"/>
  <c r="AC24" i="3"/>
  <c r="AC25" i="3" s="1"/>
  <c r="AB24" i="3"/>
  <c r="AA24" i="3"/>
  <c r="AA25" i="3" s="1"/>
  <c r="Z24" i="3"/>
  <c r="Y24" i="3"/>
  <c r="X24" i="3"/>
  <c r="X25" i="3" s="1"/>
  <c r="W24" i="3"/>
  <c r="V24" i="3"/>
  <c r="U24" i="3"/>
  <c r="U25" i="3" s="1"/>
  <c r="T24" i="3"/>
  <c r="S24" i="3"/>
  <c r="R24" i="3"/>
  <c r="Q24" i="3"/>
  <c r="Q25" i="3" s="1"/>
  <c r="P24" i="3"/>
  <c r="O24" i="3"/>
  <c r="O25" i="3" s="1"/>
  <c r="N24" i="3"/>
  <c r="N25" i="3" s="1"/>
  <c r="M24" i="3"/>
  <c r="L24" i="3"/>
  <c r="L25" i="3" s="1"/>
  <c r="K24" i="3"/>
  <c r="J24" i="3"/>
  <c r="I24" i="3"/>
  <c r="I25" i="3" s="1"/>
  <c r="H24" i="3"/>
  <c r="G24" i="3"/>
  <c r="F24" i="3"/>
  <c r="F25" i="3" s="1"/>
  <c r="E24" i="3"/>
  <c r="D24" i="3"/>
  <c r="C24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5" l="1"/>
  <c r="D62" i="5"/>
  <c r="D61" i="5"/>
  <c r="D46" i="4"/>
  <c r="D40" i="1"/>
  <c r="C40" i="1"/>
  <c r="IB40" i="5"/>
  <c r="E63" i="5" s="1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GA25" i="4"/>
  <c r="E46" i="4" s="1"/>
  <c r="FX25" i="4"/>
  <c r="M42" i="4" s="1"/>
  <c r="L42" i="4" s="1"/>
  <c r="FZ25" i="4"/>
  <c r="FF25" i="4"/>
  <c r="K42" i="4" s="1"/>
  <c r="J42" i="4" s="1"/>
  <c r="FH25" i="4"/>
  <c r="EN25" i="4"/>
  <c r="I42" i="4" s="1"/>
  <c r="H42" i="4" s="1"/>
  <c r="DV25" i="4"/>
  <c r="G42" i="4" s="1"/>
  <c r="F42" i="4" s="1"/>
  <c r="DD25" i="4"/>
  <c r="E42" i="4" s="1"/>
  <c r="D42" i="4" s="1"/>
  <c r="BY25" i="4"/>
  <c r="BW25" i="4"/>
  <c r="E37" i="4" s="1"/>
  <c r="D37" i="4" s="1"/>
  <c r="BT25" i="4"/>
  <c r="I33" i="4" s="1"/>
  <c r="H33" i="4" s="1"/>
  <c r="BV25" i="4"/>
  <c r="BB25" i="4"/>
  <c r="G33" i="4" s="1"/>
  <c r="F33" i="4" s="1"/>
  <c r="AJ25" i="4"/>
  <c r="E33" i="4" s="1"/>
  <c r="D33" i="4" s="1"/>
  <c r="R25" i="4"/>
  <c r="E28" i="4" s="1"/>
  <c r="D28" i="4" s="1"/>
  <c r="EW25" i="3"/>
  <c r="E46" i="3" s="1"/>
  <c r="D46" i="3" s="1"/>
  <c r="ET25" i="3"/>
  <c r="M42" i="3" s="1"/>
  <c r="L42" i="3" s="1"/>
  <c r="EV25" i="3"/>
  <c r="EE25" i="3"/>
  <c r="K42" i="3" s="1"/>
  <c r="J42" i="3" s="1"/>
  <c r="EG25" i="3"/>
  <c r="DP25" i="3"/>
  <c r="I42" i="3" s="1"/>
  <c r="H42" i="3" s="1"/>
  <c r="DR25" i="3"/>
  <c r="DA25" i="3"/>
  <c r="G42" i="3" s="1"/>
  <c r="F42" i="3" s="1"/>
  <c r="DC25" i="3"/>
  <c r="CL25" i="3"/>
  <c r="E42" i="3" s="1"/>
  <c r="D42" i="3" s="1"/>
  <c r="CN25" i="3"/>
  <c r="BW25" i="3"/>
  <c r="E37" i="3" s="1"/>
  <c r="BY25" i="3"/>
  <c r="AG25" i="3"/>
  <c r="C25" i="3"/>
  <c r="R25" i="3"/>
  <c r="BH25" i="3"/>
  <c r="I33" i="3" s="1"/>
  <c r="BJ25" i="3"/>
  <c r="AS25" i="3"/>
  <c r="AU25" i="3"/>
  <c r="M38" i="2"/>
  <c r="L38" i="2" s="1"/>
  <c r="K38" i="2"/>
  <c r="J38" i="2" s="1"/>
  <c r="I38" i="2"/>
  <c r="H38" i="2" s="1"/>
  <c r="G38" i="2"/>
  <c r="F38" i="2" s="1"/>
  <c r="E38" i="2"/>
  <c r="D38" i="2" s="1"/>
  <c r="E28" i="2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4" i="1"/>
  <c r="D54" i="1" s="1"/>
  <c r="E61" i="1"/>
  <c r="D61" i="1" s="1"/>
  <c r="E53" i="1"/>
  <c r="D53" i="1" s="1"/>
  <c r="E62" i="1"/>
  <c r="D62" i="1" s="1"/>
  <c r="E63" i="1"/>
  <c r="D63" i="1" s="1"/>
  <c r="E45" i="5"/>
  <c r="D45" i="5" s="1"/>
  <c r="E42" i="2"/>
  <c r="D42" i="2" s="1"/>
  <c r="E53" i="5" l="1"/>
  <c r="D53" i="5" s="1"/>
  <c r="K51" i="5"/>
  <c r="J48" i="5"/>
  <c r="J51" i="5" s="1"/>
  <c r="H33" i="3"/>
  <c r="H36" i="3" s="1"/>
  <c r="I36" i="3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44" i="4"/>
  <c r="L45" i="4" s="1"/>
  <c r="M45" i="4"/>
  <c r="K45" i="4"/>
  <c r="J44" i="4"/>
  <c r="J45" i="4" s="1"/>
  <c r="H45" i="4"/>
  <c r="I45" i="4"/>
  <c r="F45" i="4"/>
  <c r="G45" i="4"/>
  <c r="I36" i="4"/>
  <c r="H36" i="4"/>
  <c r="G36" i="4"/>
  <c r="F36" i="4"/>
  <c r="D31" i="4"/>
  <c r="M45" i="3"/>
  <c r="L45" i="3"/>
  <c r="K45" i="3"/>
  <c r="J45" i="3"/>
  <c r="H45" i="3"/>
  <c r="I45" i="3"/>
  <c r="G45" i="3"/>
  <c r="F45" i="3"/>
  <c r="D60" i="5"/>
  <c r="E51" i="5"/>
  <c r="E64" i="5"/>
  <c r="D40" i="4"/>
  <c r="E36" i="3"/>
  <c r="E45" i="3"/>
  <c r="E49" i="3"/>
  <c r="D36" i="3"/>
  <c r="D49" i="3"/>
  <c r="M39" i="2"/>
  <c r="L39" i="2"/>
  <c r="J39" i="2"/>
  <c r="K39" i="2"/>
  <c r="H39" i="2"/>
  <c r="I39" i="2"/>
  <c r="G30" i="2"/>
  <c r="F30" i="2"/>
  <c r="E34" i="2"/>
  <c r="D34" i="2"/>
  <c r="D30" i="2"/>
  <c r="E25" i="2"/>
  <c r="D39" i="2"/>
  <c r="D25" i="2"/>
  <c r="F60" i="1"/>
  <c r="G60" i="1"/>
  <c r="F48" i="1"/>
  <c r="F51" i="1" s="1"/>
  <c r="G51" i="1"/>
  <c r="D55" i="1"/>
  <c r="D64" i="1"/>
  <c r="D31" i="3"/>
  <c r="D45" i="4"/>
  <c r="E60" i="5"/>
  <c r="E31" i="3"/>
  <c r="D45" i="3"/>
  <c r="E40" i="3"/>
  <c r="D37" i="3"/>
  <c r="D40" i="3" s="1"/>
  <c r="D52" i="5"/>
  <c r="D55" i="5" s="1"/>
  <c r="E30" i="2"/>
  <c r="E39" i="2"/>
  <c r="E45" i="4"/>
  <c r="E55" i="1"/>
  <c r="D60" i="1"/>
  <c r="E43" i="2"/>
  <c r="E40" i="4"/>
  <c r="E64" i="1"/>
  <c r="E36" i="4"/>
  <c r="E51" i="1"/>
  <c r="D36" i="4"/>
  <c r="E31" i="4"/>
  <c r="E60" i="1"/>
  <c r="D43" i="2"/>
  <c r="E46" i="5"/>
  <c r="D46" i="5"/>
  <c r="D51" i="1"/>
  <c r="E55" i="5" l="1"/>
  <c r="F36" i="3"/>
  <c r="G36" i="3"/>
  <c r="E46" i="1"/>
  <c r="E49" i="4"/>
  <c r="D49" i="4"/>
</calcChain>
</file>

<file path=xl/sharedStrings.xml><?xml version="1.0" encoding="utf-8"?>
<sst xmlns="http://schemas.openxmlformats.org/spreadsheetml/2006/main" count="2550" uniqueCount="1583">
  <si>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</si>
  <si>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</si>
  <si>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</si>
  <si>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</si>
  <si>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</si>
  <si>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</si>
  <si>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</si>
  <si>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</si>
  <si>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</si>
  <si>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</si>
  <si>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</si>
  <si>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</si>
  <si>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</si>
  <si>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</si>
  <si>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</si>
  <si>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</si>
  <si>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</si>
  <si>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</si>
  <si>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</si>
  <si>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</si>
  <si>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</si>
  <si>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</si>
  <si>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</si>
  <si>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</si>
  <si>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</si>
  <si>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</si>
  <si>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</si>
  <si>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</si>
  <si>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</si>
  <si>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</si>
  <si>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</si>
  <si>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</si>
  <si>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</si>
  <si>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</si>
  <si>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</si>
  <si>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</si>
  <si>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</si>
  <si>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</si>
  <si>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</si>
  <si>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</si>
  <si>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</si>
  <si>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</si>
  <si>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</si>
  <si>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</si>
  <si>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</si>
  <si>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</si>
  <si>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</si>
  <si>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</si>
  <si>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</si>
  <si>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</si>
  <si>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</si>
  <si>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</si>
  <si>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</si>
  <si>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</si>
  <si>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</si>
  <si>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</si>
  <si>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</si>
  <si>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</si>
  <si>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</si>
  <si>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</si>
  <si>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</si>
  <si>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</si>
  <si>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</si>
  <si>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</si>
  <si>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</si>
  <si>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</si>
  <si>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</si>
  <si>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</si>
  <si>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</si>
  <si>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</si>
  <si>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</si>
  <si>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</si>
  <si>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</si>
  <si>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</si>
  <si>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</si>
  <si>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</si>
  <si>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</si>
  <si>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</si>
  <si>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</si>
  <si>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</si>
  <si>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</si>
  <si>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</si>
  <si>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</si>
  <si>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</si>
  <si>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</si>
  <si>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</si>
  <si>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</si>
  <si>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</si>
  <si>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</si>
  <si>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</si>
  <si>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</si>
  <si>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</si>
  <si>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</si>
  <si>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</si>
  <si>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</si>
  <si>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</si>
  <si>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</si>
  <si>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</si>
  <si>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</si>
  <si>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</si>
  <si>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</si>
  <si>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</si>
  <si>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</si>
  <si>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</si>
  <si>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</si>
  <si>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</si>
  <si>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</si>
  <si>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</si>
  <si>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</si>
  <si>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</si>
  <si>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</si>
  <si>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</si>
  <si>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</si>
  <si>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</si>
  <si>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</si>
  <si>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</si>
  <si>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</si>
  <si>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</si>
  <si>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</si>
  <si>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</si>
  <si>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</si>
  <si>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</si>
  <si>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</si>
  <si>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</si>
  <si>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</si>
  <si>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</si>
  <si>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</si>
  <si>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</si>
  <si>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</si>
  <si>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</si>
  <si>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</si>
  <si>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</si>
  <si>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</si>
  <si>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</si>
  <si>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</si>
  <si>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</si>
  <si>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</si>
  <si>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</si>
  <si>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</si>
  <si>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</si>
  <si>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</si>
  <si>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</si>
  <si>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</si>
  <si>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</si>
  <si>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</si>
  <si>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</si>
  <si>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</si>
  <si>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</si>
  <si>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</si>
  <si>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</si>
  <si>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</si>
  <si>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</si>
  <si>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</si>
  <si>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</si>
  <si>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</si>
  <si>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</si>
  <si>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</si>
  <si>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</si>
  <si>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</si>
  <si>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</si>
  <si>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</si>
  <si>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</si>
  <si>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</si>
  <si>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</si>
  <si>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</si>
  <si>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</si>
  <si>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</si>
  <si>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</si>
  <si>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</si>
  <si>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</si>
  <si>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</si>
  <si>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</si>
  <si>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</si>
  <si>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</si>
  <si>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</si>
  <si>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</si>
  <si>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</si>
  <si>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</si>
  <si>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</si>
  <si>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</si>
  <si>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</si>
  <si>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</si>
  <si>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</si>
  <si>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</si>
  <si>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</si>
  <si>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</si>
  <si>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</si>
  <si>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</si>
  <si>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</si>
  <si>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</si>
  <si>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</si>
  <si>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</si>
  <si>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</si>
  <si>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</si>
  <si>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</si>
  <si>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</si>
  <si>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</si>
  <si>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</si>
  <si>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</si>
  <si>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</si>
  <si>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</si>
  <si>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</si>
  <si>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</si>
  <si>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</si>
  <si>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</si>
  <si>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</si>
  <si>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</si>
  <si>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</si>
  <si>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</si>
  <si>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</si>
  <si>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</si>
  <si>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</si>
  <si>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</si>
  <si>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</si>
  <si>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</si>
  <si>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</si>
  <si>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</si>
  <si>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</si>
  <si>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</si>
  <si>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</si>
  <si>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</si>
  <si>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</si>
  <si>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</si>
  <si>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</si>
  <si>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</si>
  <si>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</si>
  <si>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</si>
  <si>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</si>
  <si>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</si>
  <si>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</si>
  <si>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</si>
  <si>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</si>
  <si>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</si>
  <si>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</si>
  <si>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</si>
  <si>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</si>
  <si>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</si>
  <si>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</si>
  <si>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</si>
  <si>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</si>
  <si>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</si>
  <si>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</si>
  <si>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</si>
  <si>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</si>
  <si>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</si>
  <si>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</si>
  <si>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</si>
  <si>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</si>
  <si>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</si>
  <si>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</si>
  <si>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</si>
  <si>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</si>
  <si>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</si>
  <si>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</si>
  <si>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</si>
  <si>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</si>
  <si>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</si>
  <si>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</si>
  <si>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</si>
  <si>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</si>
  <si>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</si>
  <si>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</si>
  <si>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</si>
  <si>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</si>
  <si>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</si>
  <si>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</si>
  <si>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</si>
  <si>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</si>
  <si>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</si>
  <si>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</si>
  <si>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</si>
  <si>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</si>
  <si>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</si>
  <si>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</si>
  <si>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</si>
  <si>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</si>
  <si>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</si>
  <si>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</si>
  <si>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</si>
  <si>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</si>
  <si>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</si>
  <si>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</si>
  <si>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</si>
  <si>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</si>
  <si>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</si>
  <si>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</si>
  <si>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</si>
  <si>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</si>
  <si>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</si>
  <si>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</si>
  <si>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</si>
  <si>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</si>
  <si>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</si>
  <si>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</si>
  <si>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</si>
  <si>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</si>
  <si>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</si>
  <si>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</si>
  <si>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</si>
  <si>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</si>
  <si>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</si>
  <si>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</si>
  <si>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</si>
  <si>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</si>
  <si>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</si>
  <si>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</si>
  <si>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</si>
  <si>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</si>
  <si>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</si>
  <si>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</si>
  <si>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</si>
  <si>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</si>
  <si>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</si>
  <si>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</si>
  <si>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</si>
  <si>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</si>
  <si>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</si>
  <si>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</si>
  <si>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</si>
  <si>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</si>
  <si>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</si>
  <si>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</si>
  <si>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</si>
  <si>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</si>
  <si>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</si>
  <si>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</si>
  <si>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</si>
  <si>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</si>
  <si>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</si>
  <si>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</si>
  <si>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</si>
  <si>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</si>
  <si>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</si>
  <si>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</si>
  <si>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</si>
  <si>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</si>
  <si>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</si>
  <si>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</si>
  <si>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</si>
  <si>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</si>
  <si>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</si>
  <si>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</si>
  <si>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</si>
  <si>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</si>
  <si>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</si>
  <si>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</si>
  <si>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</si>
  <si>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</si>
  <si>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</si>
  <si>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</si>
  <si>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</si>
  <si>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</si>
  <si>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</si>
  <si>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</si>
  <si>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</si>
  <si>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</si>
  <si>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</si>
  <si>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</si>
  <si>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</si>
  <si>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</si>
  <si>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</si>
  <si>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</si>
  <si>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</si>
  <si>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</si>
  <si>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</si>
  <si>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</si>
  <si>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</si>
  <si>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</si>
  <si>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</si>
  <si>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</si>
  <si>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</si>
  <si>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</si>
  <si>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</si>
  <si>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</si>
  <si>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</si>
  <si>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</si>
  <si>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</si>
  <si>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</si>
  <si>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</si>
  <si>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</si>
  <si>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</si>
  <si>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</si>
  <si>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</si>
  <si>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</si>
  <si>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</si>
  <si>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</si>
  <si>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</si>
  <si>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</si>
  <si>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</si>
  <si>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</si>
  <si>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</si>
  <si>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</si>
  <si>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</si>
  <si>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</si>
  <si>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</si>
  <si>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</si>
  <si>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</si>
  <si>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</si>
  <si>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</si>
  <si>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</si>
  <si>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</si>
  <si>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</si>
  <si>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</si>
  <si>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</si>
  <si>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</si>
  <si>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</si>
  <si>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</si>
  <si>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</si>
  <si>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</si>
  <si>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</si>
  <si>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</si>
  <si>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</si>
  <si>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</si>
  <si>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</si>
  <si>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</si>
  <si>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</si>
  <si>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</si>
  <si>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</si>
  <si>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</si>
  <si>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</si>
  <si>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</si>
  <si>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</si>
  <si>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</si>
  <si>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</si>
  <si>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</si>
  <si>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</si>
  <si>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</si>
  <si>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</si>
  <si>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</si>
  <si>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</si>
  <si>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</si>
  <si>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</si>
  <si>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</si>
  <si>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</si>
  <si>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</si>
  <si>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</si>
  <si>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</si>
  <si>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</si>
  <si>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</si>
  <si>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</si>
  <si>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</si>
  <si>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</si>
  <si>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</si>
  <si>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</si>
  <si>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</si>
  <si>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</si>
  <si>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</si>
  <si>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</si>
  <si>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</si>
  <si>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</si>
  <si>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</si>
  <si>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</si>
  <si>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</si>
  <si>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</si>
  <si>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</si>
  <si>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</si>
  <si>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</si>
  <si>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</si>
  <si>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</si>
  <si>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</si>
  <si>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</si>
  <si>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</si>
  <si>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</si>
  <si>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</si>
  <si>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</si>
  <si>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</si>
  <si>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</si>
  <si>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</si>
  <si>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</si>
  <si>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</si>
  <si>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</si>
  <si>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</si>
  <si>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</si>
  <si>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</si>
  <si>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</si>
  <si>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</si>
  <si>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</si>
  <si>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</si>
  <si>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</si>
  <si>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</si>
  <si>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</si>
  <si>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</si>
  <si>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</si>
  <si>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</si>
  <si>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</si>
  <si>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</si>
  <si>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</si>
  <si>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</si>
  <si>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</si>
  <si>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</si>
  <si>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</si>
  <si>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</si>
  <si>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</si>
  <si>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</si>
  <si>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</si>
  <si>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</si>
  <si>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</si>
  <si>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</si>
  <si>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</si>
  <si>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</si>
  <si>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</si>
  <si>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</si>
  <si>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</si>
  <si>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</si>
  <si>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</si>
  <si>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</si>
  <si>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</si>
  <si>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</si>
  <si>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</si>
  <si>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</si>
  <si>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</si>
  <si>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</si>
  <si>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</si>
  <si>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</si>
  <si>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</si>
  <si>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</si>
  <si>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</si>
  <si>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</si>
  <si>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</si>
  <si>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</si>
  <si>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</si>
  <si>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</si>
  <si>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</si>
  <si>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</si>
  <si>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</si>
  <si>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</si>
  <si>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</si>
  <si>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</si>
  <si>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</si>
  <si>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</si>
  <si>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</si>
  <si>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</si>
  <si>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</si>
  <si>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</si>
  <si>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</si>
  <si>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</si>
  <si>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</si>
  <si>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</si>
  <si>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</si>
  <si>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</si>
  <si>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</si>
  <si>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</si>
  <si>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</si>
  <si>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</si>
  <si>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</si>
  <si>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</si>
  <si>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</si>
  <si>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</si>
  <si>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</si>
  <si>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</si>
  <si>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</si>
  <si>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</si>
  <si>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</si>
  <si>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</si>
  <si>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</si>
  <si>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</si>
  <si>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</si>
  <si>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</si>
  <si>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</si>
  <si>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</si>
  <si>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</si>
  <si>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</si>
  <si>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</si>
  <si>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</si>
  <si>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</si>
  <si>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</si>
  <si>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</si>
  <si>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</si>
  <si>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</si>
  <si>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</si>
  <si>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</si>
  <si>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</si>
  <si>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</si>
  <si>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</si>
  <si>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</si>
  <si>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</si>
  <si>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</si>
  <si>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</si>
  <si>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</si>
  <si>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</si>
  <si>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</si>
  <si>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</si>
  <si>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</si>
  <si>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</si>
  <si>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</si>
  <si>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</si>
  <si>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</si>
  <si>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</si>
  <si>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</si>
  <si>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</si>
  <si>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</si>
  <si>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</si>
  <si>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</si>
  <si>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</si>
  <si>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</si>
  <si>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</si>
  <si>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</si>
  <si>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</si>
  <si>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</si>
  <si>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</si>
  <si>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</si>
  <si>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</si>
  <si>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</si>
  <si>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</si>
  <si>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</si>
  <si>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</si>
  <si>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</si>
  <si>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</si>
  <si>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</si>
  <si>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</si>
  <si>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</si>
  <si>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</si>
  <si>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</si>
  <si>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</si>
  <si>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</si>
  <si>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</si>
  <si>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</si>
  <si>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</si>
  <si>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</si>
  <si>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</si>
  <si>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</si>
  <si>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</si>
  <si>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</si>
  <si>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</si>
  <si>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</si>
  <si>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</si>
  <si>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</si>
  <si>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</si>
  <si>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</si>
  <si>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</si>
  <si>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</si>
  <si>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</si>
  <si>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</si>
  <si>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</si>
  <si>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</si>
  <si>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</si>
  <si>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</si>
  <si>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</si>
  <si>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</si>
  <si>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</si>
  <si>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</si>
  <si>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</si>
  <si>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</si>
  <si>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</si>
  <si>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</si>
  <si>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</si>
  <si>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</si>
  <si>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</si>
  <si>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</si>
  <si>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</si>
  <si>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</si>
  <si>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</si>
  <si>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</si>
  <si>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</si>
  <si>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</si>
  <si>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</si>
  <si>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</si>
  <si>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</si>
  <si>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</si>
  <si>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</si>
  <si>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</si>
  <si>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</si>
  <si>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</si>
  <si>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</si>
  <si>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</si>
  <si>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</si>
  <si>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</si>
  <si>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</si>
  <si>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</si>
  <si>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</si>
  <si>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</si>
  <si>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</si>
  <si>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</si>
  <si>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</si>
  <si>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</si>
  <si>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</si>
  <si>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</si>
  <si>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</si>
  <si>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</si>
  <si>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</si>
  <si>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</si>
  <si>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</si>
  <si>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</si>
  <si>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</si>
  <si>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</si>
  <si>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</si>
  <si>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</si>
  <si>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</si>
  <si>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</si>
  <si>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</si>
  <si>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</si>
  <si>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</si>
  <si>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</si>
  <si>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</si>
  <si>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</si>
  <si>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</si>
  <si>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</si>
  <si>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</si>
  <si>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</si>
  <si>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</si>
  <si>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</si>
  <si>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</si>
  <si>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</si>
  <si>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</si>
  <si>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</si>
  <si>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</si>
  <si>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</si>
  <si>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</si>
  <si>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</si>
  <si>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</si>
  <si>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</si>
  <si>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</si>
  <si>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</si>
  <si>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</si>
  <si>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</si>
  <si>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</si>
  <si>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</si>
  <si>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</si>
  <si>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</si>
  <si>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</si>
  <si>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</si>
  <si>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</si>
  <si>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</si>
  <si>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</si>
  <si>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</si>
  <si>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</si>
  <si>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</si>
  <si>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</si>
  <si>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</si>
  <si>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</si>
  <si>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</si>
  <si>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</si>
  <si>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</si>
  <si>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</si>
  <si>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</si>
  <si>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</si>
  <si>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</si>
  <si>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</si>
  <si>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</si>
  <si>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</si>
  <si>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</si>
  <si>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</si>
  <si>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</si>
  <si>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</si>
  <si>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</si>
  <si>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</si>
  <si>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</si>
  <si>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</si>
  <si>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</si>
  <si>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</si>
  <si>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</si>
  <si>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</si>
  <si>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</si>
  <si>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</si>
  <si>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</si>
  <si>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</si>
  <si>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</si>
  <si>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</si>
  <si>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</si>
  <si>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</si>
  <si>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</si>
  <si>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</si>
  <si>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</si>
  <si>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</si>
  <si>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</si>
  <si>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</si>
  <si>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</si>
  <si>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</si>
  <si>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</si>
  <si>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</si>
  <si>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</si>
  <si>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</si>
  <si>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</si>
  <si>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</si>
  <si>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</si>
  <si>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</si>
  <si>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</si>
  <si>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</si>
  <si>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</si>
  <si>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</si>
  <si>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</si>
  <si>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</si>
  <si>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</si>
  <si>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</si>
  <si>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</si>
  <si>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</si>
  <si>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</si>
  <si>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</si>
  <si>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</si>
  <si>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</si>
  <si>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</si>
  <si>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</si>
  <si>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</si>
  <si>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</si>
  <si>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</si>
  <si>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</si>
  <si>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</si>
  <si>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</si>
  <si>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</si>
  <si>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</si>
  <si>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</si>
  <si>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</si>
  <si>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</si>
  <si>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</si>
  <si>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</si>
  <si>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</si>
  <si>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</si>
  <si>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</si>
  <si>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</si>
  <si>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</si>
  <si>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</si>
  <si>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</si>
  <si>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</si>
  <si>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</si>
  <si>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</si>
  <si>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</si>
  <si>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</si>
  <si>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</si>
  <si>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</si>
  <si>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</si>
  <si>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</si>
  <si>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</si>
  <si>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</si>
  <si>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</si>
  <si>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</si>
  <si>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</si>
  <si>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</si>
  <si>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</si>
  <si>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</si>
  <si>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</si>
  <si>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</si>
  <si>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</si>
  <si>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</si>
  <si>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</si>
  <si>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</si>
  <si>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</si>
  <si>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</si>
  <si>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</si>
  <si>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</si>
  <si>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</si>
  <si>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</si>
  <si>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</si>
  <si>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</si>
  <si>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</si>
  <si>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</si>
  <si>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</si>
  <si>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</si>
  <si>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</si>
  <si>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</si>
  <si>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</si>
  <si>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</si>
  <si>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</si>
  <si>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</si>
  <si>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</si>
  <si>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</si>
  <si>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</si>
  <si>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</si>
  <si>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</si>
  <si>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</si>
  <si>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</si>
  <si>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</si>
  <si>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</si>
  <si>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</si>
  <si>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</si>
  <si>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</si>
  <si>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</si>
  <si>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</si>
  <si>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</si>
  <si>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</si>
  <si>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</si>
  <si>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</si>
  <si>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</si>
  <si>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</si>
  <si>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</si>
  <si>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</si>
  <si>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</si>
  <si>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</si>
  <si>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</si>
  <si>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</si>
  <si>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</si>
  <si>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</si>
  <si>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</si>
  <si>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</si>
  <si>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</si>
  <si>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</si>
  <si>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</si>
  <si>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</si>
  <si>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</si>
  <si>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</si>
  <si>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</si>
  <si>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</si>
  <si>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</si>
  <si>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</si>
  <si>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</si>
  <si>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</si>
  <si>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</si>
  <si>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</si>
  <si>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</si>
  <si>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</si>
  <si>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</si>
  <si>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</si>
  <si>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</si>
  <si>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</si>
  <si>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</si>
  <si>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</si>
  <si>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</si>
  <si>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</si>
  <si>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</si>
  <si>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</si>
  <si>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</si>
  <si>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</si>
  <si>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</si>
  <si>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</si>
  <si>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</si>
  <si>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</si>
  <si>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</si>
  <si>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</si>
  <si>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</si>
  <si>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</si>
  <si>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</si>
  <si>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</si>
  <si>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</si>
  <si>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</si>
  <si>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</si>
  <si>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</si>
  <si>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</si>
  <si>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</si>
  <si>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</si>
  <si>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</si>
  <si>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</si>
  <si>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</si>
  <si>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</si>
  <si>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</si>
  <si>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</si>
  <si>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</si>
  <si>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</si>
  <si>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</si>
  <si>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</si>
  <si>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</si>
  <si>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</si>
  <si>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</si>
  <si>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</si>
  <si>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</si>
  <si>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</si>
  <si>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</si>
  <si>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</si>
  <si>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</si>
  <si>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</si>
  <si>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</si>
  <si>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</si>
  <si>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</si>
  <si>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</si>
  <si>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</si>
  <si>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</si>
  <si>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</si>
  <si>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</si>
  <si>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</si>
  <si>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</si>
  <si>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</si>
  <si>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</si>
  <si>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</si>
  <si>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</si>
  <si>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</si>
  <si>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</si>
  <si>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</si>
  <si>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</si>
  <si>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</si>
  <si>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</si>
  <si>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</si>
  <si>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</si>
  <si>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</si>
  <si>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</si>
  <si>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</si>
  <si>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</si>
  <si>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</si>
  <si>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</si>
  <si>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</si>
  <si>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</si>
  <si>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</si>
  <si>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</si>
  <si>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</si>
  <si>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</si>
  <si>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</si>
  <si>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</si>
  <si>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</si>
  <si>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</si>
  <si>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</si>
  <si>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</si>
  <si>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</si>
  <si>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</si>
  <si>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</si>
  <si>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</si>
  <si>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</si>
  <si>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</si>
  <si>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</si>
  <si>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</si>
  <si>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</si>
  <si>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</si>
  <si>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</si>
  <si>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</si>
  <si>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</si>
  <si>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</si>
  <si>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</si>
  <si>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</si>
  <si>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</si>
  <si>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</si>
  <si>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</si>
  <si>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</si>
  <si>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</si>
  <si>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</si>
  <si>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</si>
  <si>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</si>
  <si>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</si>
  <si>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</si>
  <si>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</si>
  <si>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</si>
  <si>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</si>
  <si>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</si>
  <si>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</si>
  <si>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</si>
  <si>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</si>
  <si>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</si>
  <si>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</si>
  <si>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</si>
  <si>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</si>
  <si>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</si>
  <si>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</si>
  <si>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</si>
  <si>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</si>
  <si>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</si>
  <si>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</si>
  <si>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</si>
  <si>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</si>
  <si>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</si>
  <si>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</si>
  <si>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</si>
  <si>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</si>
  <si>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</si>
  <si>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</si>
  <si>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</si>
  <si>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</si>
  <si>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</si>
  <si>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</si>
  <si>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</si>
  <si>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</si>
  <si>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</si>
  <si>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</si>
  <si>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</si>
  <si>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</si>
  <si>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</si>
  <si>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</si>
  <si>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</si>
  <si>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</si>
  <si>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</si>
  <si>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</si>
  <si>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</si>
  <si>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</si>
  <si>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</si>
  <si>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</si>
  <si>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</si>
  <si>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</si>
  <si>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</si>
  <si>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</si>
  <si>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</si>
  <si>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</si>
  <si>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</si>
  <si>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</si>
  <si>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</si>
  <si>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</si>
  <si>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</si>
  <si>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</si>
  <si>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</si>
  <si>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</si>
  <si>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</si>
  <si>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</si>
  <si>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</si>
  <si>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</si>
  <si>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</si>
  <si>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</si>
  <si>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</si>
  <si>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</si>
  <si>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</si>
  <si>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</si>
  <si>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</si>
  <si>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</si>
  <si>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</si>
  <si>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</si>
  <si>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</si>
  <si>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</si>
  <si>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</si>
  <si>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</si>
  <si>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</si>
  <si>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</si>
  <si>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</si>
  <si>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</si>
  <si>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</si>
  <si>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</si>
  <si>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</si>
  <si>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</si>
  <si>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</si>
  <si>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</si>
  <si>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</si>
  <si>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</si>
  <si>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</si>
  <si>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</si>
  <si>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</si>
  <si>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</si>
  <si>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</si>
  <si>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</si>
  <si>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</si>
  <si>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</si>
  <si>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</si>
  <si>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</si>
  <si>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</si>
  <si>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</si>
  <si>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</si>
  <si>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</si>
  <si>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</si>
  <si>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</si>
  <si>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</si>
  <si>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</si>
  <si>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</si>
  <si>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</si>
  <si>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</si>
  <si>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</si>
  <si>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</si>
  <si>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</si>
  <si>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</si>
  <si>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</si>
  <si>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</si>
  <si>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</si>
  <si>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</si>
  <si>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</si>
  <si>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</si>
  <si>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</si>
  <si>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</si>
  <si>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</si>
  <si>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</si>
  <si>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</si>
  <si>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</si>
  <si>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</si>
  <si>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</si>
  <si>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</si>
  <si>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</si>
  <si>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</si>
  <si>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</si>
  <si>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</si>
  <si>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</si>
  <si>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</si>
  <si>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</si>
  <si>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</si>
  <si>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</si>
  <si>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</si>
  <si>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</si>
  <si>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</si>
  <si>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</si>
  <si>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</si>
  <si>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</si>
  <si>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</si>
  <si>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</si>
  <si>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</si>
  <si>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</si>
  <si>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</si>
  <si>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</si>
  <si>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</si>
  <si>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</si>
  <si>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</si>
  <si>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</si>
  <si>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</si>
  <si>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</si>
  <si>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</si>
  <si>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</si>
  <si>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</si>
  <si>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</si>
  <si>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</si>
  <si>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</si>
  <si>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</si>
  <si>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</si>
  <si>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</si>
  <si>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</si>
  <si>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</si>
  <si>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</si>
  <si>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</si>
  <si>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</si>
  <si>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</si>
  <si>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</si>
  <si>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</si>
  <si>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</si>
  <si>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</si>
  <si>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</si>
  <si>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</si>
  <si>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</si>
  <si>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</si>
  <si>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</si>
  <si>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</si>
  <si>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</si>
  <si>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</si>
  <si>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</si>
  <si>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</si>
  <si>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</si>
  <si>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</si>
  <si>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</si>
  <si>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</si>
  <si>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</si>
  <si>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</si>
  <si>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</si>
  <si>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</si>
  <si>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</si>
  <si>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</si>
  <si>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</si>
  <si>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</si>
  <si>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</si>
  <si>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</si>
  <si>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</si>
  <si>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</si>
  <si>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</si>
  <si>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</si>
  <si>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</si>
  <si>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</si>
  <si>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</si>
  <si>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</si>
  <si>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</si>
  <si>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</si>
  <si>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</si>
  <si>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</si>
  <si>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</si>
  <si>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</si>
  <si>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</si>
  <si>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</si>
  <si>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</si>
  <si>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</si>
  <si>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</si>
  <si>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</si>
  <si>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</si>
  <si>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</si>
  <si>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</si>
  <si>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</si>
  <si>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</si>
  <si>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</si>
  <si>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</si>
  <si>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</si>
  <si>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</si>
  <si>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</si>
  <si>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</si>
  <si>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</si>
  <si>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</si>
  <si>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</si>
  <si>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</si>
  <si>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</si>
  <si>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</si>
  <si>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</si>
  <si>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</si>
  <si>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</si>
  <si>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</si>
  <si>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</si>
  <si>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</si>
  <si>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</si>
  <si>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</si>
  <si>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</si>
  <si>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</si>
  <si>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</si>
  <si>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</si>
  <si>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</si>
  <si>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</si>
  <si>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</si>
  <si>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</si>
  <si>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</si>
  <si>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</si>
  <si>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</si>
  <si>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</si>
  <si>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</si>
  <si>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</si>
  <si>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</si>
  <si>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</si>
  <si>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</si>
  <si>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</si>
  <si>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</si>
  <si>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</si>
  <si>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</si>
  <si>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</si>
  <si>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</si>
  <si>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</si>
  <si>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</si>
  <si>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</si>
  <si>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</si>
  <si>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</si>
  <si>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</si>
  <si>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</si>
  <si>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</si>
  <si>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</si>
  <si>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</si>
  <si>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</si>
  <si>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</si>
  <si>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</si>
  <si>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</si>
  <si>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</si>
  <si>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</si>
  <si>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</si>
  <si>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</si>
  <si>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</si>
  <si>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</si>
  <si>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</si>
  <si>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</si>
  <si>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</si>
  <si>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</si>
  <si>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</si>
  <si>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</si>
  <si>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</si>
  <si>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</si>
  <si>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</si>
  <si>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</si>
  <si>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</si>
  <si>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</si>
  <si>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</si>
  <si>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</si>
  <si>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</si>
  <si>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</si>
  <si>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</si>
  <si>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</si>
  <si>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</si>
  <si>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</si>
  <si>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</si>
  <si>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</si>
  <si>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</si>
  <si>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</si>
  <si>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</si>
  <si>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</si>
  <si>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</si>
  <si>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</si>
  <si>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</si>
  <si>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</si>
  <si>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</si>
  <si>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</si>
  <si>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</si>
  <si>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</si>
  <si>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</si>
  <si>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</si>
  <si>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</si>
  <si>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</si>
  <si>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</si>
  <si>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</si>
  <si>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</si>
  <si>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</si>
  <si>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</si>
  <si>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</si>
  <si>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</si>
  <si>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</si>
  <si>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</si>
  <si>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</si>
  <si>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</si>
  <si>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</si>
  <si>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</si>
  <si>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</si>
  <si>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</si>
  <si>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</si>
  <si>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</si>
  <si>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</si>
  <si>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</si>
  <si>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</si>
  <si>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</si>
  <si>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</si>
  <si>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</si>
  <si>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</si>
  <si>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</si>
  <si>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</si>
  <si>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</si>
  <si>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</si>
  <si>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</si>
  <si>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</si>
  <si>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</si>
  <si>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</si>
  <si>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</si>
  <si>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</si>
  <si>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</si>
  <si>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</si>
  <si>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</si>
  <si>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</si>
  <si>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</si>
  <si>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</si>
  <si>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</si>
  <si>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</si>
  <si>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</si>
  <si>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</si>
  <si>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</si>
  <si>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</si>
  <si>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</si>
  <si>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</si>
  <si>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</si>
  <si>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</si>
  <si>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</si>
  <si>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</si>
  <si>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</si>
  <si>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</si>
  <si>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</si>
  <si>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</si>
  <si>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</si>
  <si>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</si>
  <si>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</si>
  <si>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</si>
  <si>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</si>
  <si>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</si>
  <si>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</si>
  <si>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</si>
  <si>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</si>
  <si>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</si>
  <si>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</si>
  <si>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</si>
  <si>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</si>
  <si>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</si>
  <si>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</si>
  <si>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</si>
  <si>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</si>
  <si>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</si>
  <si>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</si>
  <si>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</si>
  <si>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</si>
  <si>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</si>
  <si>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</si>
  <si>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</si>
  <si>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</si>
  <si>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</si>
  <si>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</si>
  <si>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</si>
  <si>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</si>
  <si>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</si>
  <si>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</si>
  <si>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</si>
  <si>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</si>
  <si>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</si>
  <si>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</si>
  <si>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</si>
  <si>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</si>
  <si>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</si>
  <si>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</si>
  <si>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</si>
  <si>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</si>
  <si>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</si>
  <si>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</si>
  <si>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</si>
  <si>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</si>
  <si>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</si>
  <si>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</si>
  <si>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</si>
  <si>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</si>
  <si>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</si>
  <si>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</si>
  <si>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</si>
  <si>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</si>
  <si>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</si>
  <si>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</si>
  <si>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</si>
  <si>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</si>
  <si>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</si>
  <si>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</si>
  <si>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</si>
  <si>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</si>
  <si>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</si>
  <si>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</si>
  <si>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</si>
  <si>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</si>
  <si>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</si>
  <si>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</si>
  <si>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</si>
  <si>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</si>
  <si>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</si>
  <si>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</si>
  <si>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</si>
  <si>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</si>
  <si>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</si>
  <si>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</si>
  <si>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</si>
  <si>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</si>
  <si>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</si>
  <si>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</si>
  <si>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</si>
  <si>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</si>
  <si>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</si>
  <si>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</si>
  <si>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</si>
  <si>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</si>
  <si>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</si>
  <si>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</si>
  <si>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</si>
  <si>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</si>
  <si>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</si>
  <si>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</si>
  <si>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</si>
  <si>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</si>
  <si>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</si>
  <si>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</si>
  <si>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</si>
  <si>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</si>
  <si>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</si>
  <si>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</si>
  <si>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</si>
  <si>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</si>
  <si>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</si>
  <si>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</si>
  <si>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</si>
  <si>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</si>
  <si>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</si>
  <si>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</si>
  <si>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</si>
  <si>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</si>
  <si>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</si>
  <si>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</si>
  <si>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</si>
  <si>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</si>
  <si>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</si>
  <si>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</si>
  <si>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</si>
  <si>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</si>
  <si>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</si>
  <si>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</si>
  <si>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</si>
  <si>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</si>
  <si>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</si>
  <si>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</si>
  <si>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</si>
  <si>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</si>
  <si>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</si>
  <si>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</si>
  <si>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</si>
  <si>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</si>
  <si>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</si>
  <si>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</si>
  <si>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</si>
  <si>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</si>
  <si>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</si>
  <si>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</si>
  <si>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</si>
  <si>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</si>
  <si>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</si>
  <si>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</si>
  <si>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</si>
  <si>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</si>
  <si>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</si>
  <si>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</si>
  <si>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</si>
  <si>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</si>
  <si>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</si>
  <si>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</si>
  <si>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</si>
  <si>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</si>
  <si>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</si>
  <si>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</si>
  <si>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</si>
  <si>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</si>
  <si>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</si>
  <si>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 xml:space="preserve">  Учебный год: 2025-2026                              Группа: _____________                Период: ____________       Сроки проведения:______________</t>
  </si>
  <si>
    <t>Группа: Разновозрастная</t>
  </si>
  <si>
    <t>Период: Промежуточный</t>
  </si>
  <si>
    <t>Сроки проведения:  Январь</t>
  </si>
  <si>
    <t>Учебный год: 2025-2026</t>
  </si>
  <si>
    <t>Жусупова Данелия</t>
  </si>
  <si>
    <t>Верболь Александра</t>
  </si>
  <si>
    <t>Мещрякова Ангелина</t>
  </si>
  <si>
    <t>Скобцова Веолетта</t>
  </si>
  <si>
    <t>Аменов Ильдар</t>
  </si>
  <si>
    <t>Арсекеев Амиль</t>
  </si>
  <si>
    <t>Жасұлан Салтанат</t>
  </si>
  <si>
    <t>Мұқаш Зере</t>
  </si>
  <si>
    <t>Немиров Богдан</t>
  </si>
  <si>
    <t>Никкель Ульяна</t>
  </si>
  <si>
    <t>Петров Валера</t>
  </si>
  <si>
    <t>Тымчук Анна</t>
  </si>
  <si>
    <t>Коваль Матвей</t>
  </si>
  <si>
    <t>Петрова Надежда</t>
  </si>
  <si>
    <t>Арсекеев Алим</t>
  </si>
  <si>
    <t>Герц Полина</t>
  </si>
  <si>
    <t>Муканова Сабина</t>
  </si>
  <si>
    <t>Рыжкова Влада</t>
  </si>
  <si>
    <t>Серік Әли</t>
  </si>
  <si>
    <t>Ширяев Мирон</t>
  </si>
  <si>
    <t>Мұқаш Ақнур</t>
  </si>
  <si>
    <t>Тымчук Ирина</t>
  </si>
  <si>
    <t>Гаврилов Никон</t>
  </si>
  <si>
    <t>Фролова София</t>
  </si>
  <si>
    <t xml:space="preserve">                                  Учебный год:2025-2026                              Группа: класс предшкольной подготовки                Период: промежуточный     Сроки проведения:январь</t>
  </si>
  <si>
    <t xml:space="preserve">                                   Учебный год:2025-2026                              Группа: класс предшкольной подготовки                Период: промежуточный     Сроки проведения:январь</t>
  </si>
  <si>
    <t xml:space="preserve">Дегтярев Артемий </t>
  </si>
  <si>
    <t xml:space="preserve">Галиев Назар </t>
  </si>
  <si>
    <t xml:space="preserve">Гаврилова Мария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</si>
</sst>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workbookViewId="0">
      <selection activeCell="A2" sqref="A2:R2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0" t="s">
        <v>1549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52" t="s">
        <v>1396</v>
      </c>
      <c r="DN2" s="15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7" t="s">
        <v>0</v>
      </c>
      <c r="B4" s="117" t="s">
        <v>170</v>
      </c>
      <c r="C4" s="140" t="s">
        <v>319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2"/>
      <c r="X4" s="135" t="s">
        <v>320</v>
      </c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7"/>
      <c r="BH4" s="157" t="s">
        <v>864</v>
      </c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35" t="s">
        <v>323</v>
      </c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7"/>
      <c r="DA4" s="131" t="s">
        <v>325</v>
      </c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32"/>
    </row>
    <row r="5" spans="1:119" ht="15.6" customHeight="1" x14ac:dyDescent="0.25">
      <c r="A5" s="117"/>
      <c r="B5" s="117"/>
      <c r="C5" s="122" t="s">
        <v>1548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19"/>
      <c r="X5" s="146" t="s">
        <v>321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8"/>
      <c r="AS5" s="143" t="s">
        <v>322</v>
      </c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5"/>
      <c r="BH5" s="158" t="s">
        <v>32</v>
      </c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33" t="s">
        <v>324</v>
      </c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8" t="s">
        <v>43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54" t="s">
        <v>326</v>
      </c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6"/>
    </row>
    <row r="6" spans="1:119" ht="10.15" hidden="1" customHeight="1" x14ac:dyDescent="0.25">
      <c r="A6" s="117"/>
      <c r="B6" s="11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17"/>
      <c r="B7" s="11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7"/>
      <c r="B8" s="11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7"/>
      <c r="B9" s="11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7"/>
      <c r="B10" s="11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17"/>
      <c r="B11" s="117"/>
      <c r="C11" s="119" t="s">
        <v>13</v>
      </c>
      <c r="D11" s="110" t="s">
        <v>2</v>
      </c>
      <c r="E11" s="110" t="s">
        <v>3</v>
      </c>
      <c r="F11" s="110" t="s">
        <v>17</v>
      </c>
      <c r="G11" s="110" t="s">
        <v>4</v>
      </c>
      <c r="H11" s="110" t="s">
        <v>5</v>
      </c>
      <c r="I11" s="110" t="s">
        <v>14</v>
      </c>
      <c r="J11" s="110" t="s">
        <v>6</v>
      </c>
      <c r="K11" s="110" t="s">
        <v>7</v>
      </c>
      <c r="L11" s="110" t="s">
        <v>18</v>
      </c>
      <c r="M11" s="110" t="s">
        <v>6</v>
      </c>
      <c r="N11" s="110" t="s">
        <v>7</v>
      </c>
      <c r="O11" s="110" t="s">
        <v>15</v>
      </c>
      <c r="P11" s="110" t="s">
        <v>8</v>
      </c>
      <c r="Q11" s="110" t="s">
        <v>1</v>
      </c>
      <c r="R11" s="110" t="s">
        <v>16</v>
      </c>
      <c r="S11" s="110" t="s">
        <v>3</v>
      </c>
      <c r="T11" s="110" t="s">
        <v>9</v>
      </c>
      <c r="U11" s="110" t="s">
        <v>19</v>
      </c>
      <c r="V11" s="110" t="s">
        <v>3</v>
      </c>
      <c r="W11" s="110" t="s">
        <v>9</v>
      </c>
      <c r="X11" s="110" t="s">
        <v>20</v>
      </c>
      <c r="Y11" s="110"/>
      <c r="Z11" s="110"/>
      <c r="AA11" s="122" t="s">
        <v>21</v>
      </c>
      <c r="AB11" s="123"/>
      <c r="AC11" s="119"/>
      <c r="AD11" s="122" t="s">
        <v>22</v>
      </c>
      <c r="AE11" s="123"/>
      <c r="AF11" s="119"/>
      <c r="AG11" s="110" t="s">
        <v>23</v>
      </c>
      <c r="AH11" s="110"/>
      <c r="AI11" s="110"/>
      <c r="AJ11" s="110" t="s">
        <v>24</v>
      </c>
      <c r="AK11" s="110"/>
      <c r="AL11" s="110"/>
      <c r="AM11" s="110" t="s">
        <v>25</v>
      </c>
      <c r="AN11" s="110"/>
      <c r="AO11" s="110"/>
      <c r="AP11" s="121" t="s">
        <v>26</v>
      </c>
      <c r="AQ11" s="121"/>
      <c r="AR11" s="121"/>
      <c r="AS11" s="110" t="s">
        <v>27</v>
      </c>
      <c r="AT11" s="110"/>
      <c r="AU11" s="110"/>
      <c r="AV11" s="110" t="s">
        <v>28</v>
      </c>
      <c r="AW11" s="110"/>
      <c r="AX11" s="110"/>
      <c r="AY11" s="121" t="s">
        <v>29</v>
      </c>
      <c r="AZ11" s="121"/>
      <c r="BA11" s="121"/>
      <c r="BB11" s="110" t="s">
        <v>30</v>
      </c>
      <c r="BC11" s="110"/>
      <c r="BD11" s="110"/>
      <c r="BE11" s="110" t="s">
        <v>31</v>
      </c>
      <c r="BF11" s="110"/>
      <c r="BG11" s="110"/>
      <c r="BH11" s="149" t="s">
        <v>172</v>
      </c>
      <c r="BI11" s="150"/>
      <c r="BJ11" s="151"/>
      <c r="BK11" s="149" t="s">
        <v>173</v>
      </c>
      <c r="BL11" s="150"/>
      <c r="BM11" s="151"/>
      <c r="BN11" s="149" t="s">
        <v>174</v>
      </c>
      <c r="BO11" s="150"/>
      <c r="BP11" s="151"/>
      <c r="BQ11" s="121" t="s">
        <v>175</v>
      </c>
      <c r="BR11" s="121"/>
      <c r="BS11" s="121"/>
      <c r="BT11" s="121" t="s">
        <v>176</v>
      </c>
      <c r="BU11" s="121"/>
      <c r="BV11" s="121"/>
      <c r="BW11" s="121" t="s">
        <v>33</v>
      </c>
      <c r="BX11" s="121"/>
      <c r="BY11" s="121"/>
      <c r="BZ11" s="121" t="s">
        <v>34</v>
      </c>
      <c r="CA11" s="121"/>
      <c r="CB11" s="121"/>
      <c r="CC11" s="121" t="s">
        <v>35</v>
      </c>
      <c r="CD11" s="121"/>
      <c r="CE11" s="121"/>
      <c r="CF11" s="121" t="s">
        <v>36</v>
      </c>
      <c r="CG11" s="121"/>
      <c r="CH11" s="121"/>
      <c r="CI11" s="121" t="s">
        <v>37</v>
      </c>
      <c r="CJ11" s="121"/>
      <c r="CK11" s="121"/>
      <c r="CL11" s="121" t="s">
        <v>38</v>
      </c>
      <c r="CM11" s="121"/>
      <c r="CN11" s="121"/>
      <c r="CO11" s="121" t="s">
        <v>39</v>
      </c>
      <c r="CP11" s="121"/>
      <c r="CQ11" s="121"/>
      <c r="CR11" s="121" t="s">
        <v>40</v>
      </c>
      <c r="CS11" s="121"/>
      <c r="CT11" s="121"/>
      <c r="CU11" s="121" t="s">
        <v>41</v>
      </c>
      <c r="CV11" s="121"/>
      <c r="CW11" s="121"/>
      <c r="CX11" s="121" t="s">
        <v>42</v>
      </c>
      <c r="CY11" s="121"/>
      <c r="CZ11" s="121"/>
      <c r="DA11" s="121" t="s">
        <v>177</v>
      </c>
      <c r="DB11" s="121"/>
      <c r="DC11" s="121"/>
      <c r="DD11" s="121" t="s">
        <v>178</v>
      </c>
      <c r="DE11" s="121"/>
      <c r="DF11" s="121"/>
      <c r="DG11" s="121" t="s">
        <v>179</v>
      </c>
      <c r="DH11" s="121"/>
      <c r="DI11" s="121"/>
      <c r="DJ11" s="121" t="s">
        <v>180</v>
      </c>
      <c r="DK11" s="121"/>
      <c r="DL11" s="121"/>
      <c r="DM11" s="121" t="s">
        <v>181</v>
      </c>
      <c r="DN11" s="121"/>
      <c r="DO11" s="121"/>
    </row>
    <row r="12" spans="1:119" ht="56.25" customHeight="1" x14ac:dyDescent="0.25">
      <c r="A12" s="117"/>
      <c r="B12" s="118"/>
      <c r="C12" s="116" t="s">
        <v>788</v>
      </c>
      <c r="D12" s="116"/>
      <c r="E12" s="116"/>
      <c r="F12" s="116" t="s">
        <v>1384</v>
      </c>
      <c r="G12" s="116"/>
      <c r="H12" s="116"/>
      <c r="I12" s="116" t="s">
        <v>187</v>
      </c>
      <c r="J12" s="116"/>
      <c r="K12" s="116"/>
      <c r="L12" s="109" t="s">
        <v>791</v>
      </c>
      <c r="M12" s="109"/>
      <c r="N12" s="109"/>
      <c r="O12" s="109" t="s">
        <v>792</v>
      </c>
      <c r="P12" s="109"/>
      <c r="Q12" s="109"/>
      <c r="R12" s="109" t="s">
        <v>795</v>
      </c>
      <c r="S12" s="109"/>
      <c r="T12" s="109"/>
      <c r="U12" s="109" t="s">
        <v>797</v>
      </c>
      <c r="V12" s="109"/>
      <c r="W12" s="109"/>
      <c r="X12" s="109" t="s">
        <v>798</v>
      </c>
      <c r="Y12" s="109"/>
      <c r="Z12" s="109"/>
      <c r="AA12" s="115" t="s">
        <v>800</v>
      </c>
      <c r="AB12" s="115"/>
      <c r="AC12" s="115"/>
      <c r="AD12" s="109" t="s">
        <v>801</v>
      </c>
      <c r="AE12" s="109"/>
      <c r="AF12" s="109"/>
      <c r="AG12" s="115" t="s">
        <v>805</v>
      </c>
      <c r="AH12" s="115"/>
      <c r="AI12" s="115"/>
      <c r="AJ12" s="109" t="s">
        <v>807</v>
      </c>
      <c r="AK12" s="109"/>
      <c r="AL12" s="109"/>
      <c r="AM12" s="109" t="s">
        <v>811</v>
      </c>
      <c r="AN12" s="109"/>
      <c r="AO12" s="109"/>
      <c r="AP12" s="109" t="s">
        <v>814</v>
      </c>
      <c r="AQ12" s="109"/>
      <c r="AR12" s="109"/>
      <c r="AS12" s="109" t="s">
        <v>817</v>
      </c>
      <c r="AT12" s="109"/>
      <c r="AU12" s="109"/>
      <c r="AV12" s="109" t="s">
        <v>818</v>
      </c>
      <c r="AW12" s="109"/>
      <c r="AX12" s="109"/>
      <c r="AY12" s="109" t="s">
        <v>820</v>
      </c>
      <c r="AZ12" s="109"/>
      <c r="BA12" s="109"/>
      <c r="BB12" s="109" t="s">
        <v>213</v>
      </c>
      <c r="BC12" s="109"/>
      <c r="BD12" s="109"/>
      <c r="BE12" s="109" t="s">
        <v>823</v>
      </c>
      <c r="BF12" s="109"/>
      <c r="BG12" s="109"/>
      <c r="BH12" s="109" t="s">
        <v>215</v>
      </c>
      <c r="BI12" s="109"/>
      <c r="BJ12" s="109"/>
      <c r="BK12" s="115" t="s">
        <v>825</v>
      </c>
      <c r="BL12" s="115"/>
      <c r="BM12" s="115"/>
      <c r="BN12" s="109" t="s">
        <v>828</v>
      </c>
      <c r="BO12" s="109"/>
      <c r="BP12" s="109"/>
      <c r="BQ12" s="116" t="s">
        <v>219</v>
      </c>
      <c r="BR12" s="116"/>
      <c r="BS12" s="116"/>
      <c r="BT12" s="109" t="s">
        <v>224</v>
      </c>
      <c r="BU12" s="109"/>
      <c r="BV12" s="109"/>
      <c r="BW12" s="109" t="s">
        <v>831</v>
      </c>
      <c r="BX12" s="109"/>
      <c r="BY12" s="109"/>
      <c r="BZ12" s="109" t="s">
        <v>833</v>
      </c>
      <c r="CA12" s="109"/>
      <c r="CB12" s="109"/>
      <c r="CC12" s="109" t="s">
        <v>834</v>
      </c>
      <c r="CD12" s="109"/>
      <c r="CE12" s="109"/>
      <c r="CF12" s="109" t="s">
        <v>838</v>
      </c>
      <c r="CG12" s="109"/>
      <c r="CH12" s="109"/>
      <c r="CI12" s="109" t="s">
        <v>842</v>
      </c>
      <c r="CJ12" s="109"/>
      <c r="CK12" s="109"/>
      <c r="CL12" s="109" t="s">
        <v>845</v>
      </c>
      <c r="CM12" s="109"/>
      <c r="CN12" s="109"/>
      <c r="CO12" s="109" t="s">
        <v>846</v>
      </c>
      <c r="CP12" s="109"/>
      <c r="CQ12" s="109"/>
      <c r="CR12" s="109" t="s">
        <v>847</v>
      </c>
      <c r="CS12" s="109"/>
      <c r="CT12" s="109"/>
      <c r="CU12" s="109" t="s">
        <v>848</v>
      </c>
      <c r="CV12" s="109"/>
      <c r="CW12" s="109"/>
      <c r="CX12" s="109" t="s">
        <v>849</v>
      </c>
      <c r="CY12" s="109"/>
      <c r="CZ12" s="109"/>
      <c r="DA12" s="109" t="s">
        <v>851</v>
      </c>
      <c r="DB12" s="109"/>
      <c r="DC12" s="109"/>
      <c r="DD12" s="109" t="s">
        <v>237</v>
      </c>
      <c r="DE12" s="109"/>
      <c r="DF12" s="109"/>
      <c r="DG12" s="109" t="s">
        <v>855</v>
      </c>
      <c r="DH12" s="109"/>
      <c r="DI12" s="109"/>
      <c r="DJ12" s="109" t="s">
        <v>241</v>
      </c>
      <c r="DK12" s="109"/>
      <c r="DL12" s="109"/>
      <c r="DM12" s="109" t="s">
        <v>243</v>
      </c>
      <c r="DN12" s="109"/>
      <c r="DO12" s="109"/>
    </row>
    <row r="13" spans="1:119" ht="154.5" customHeight="1" x14ac:dyDescent="0.25">
      <c r="A13" s="117"/>
      <c r="B13" s="118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789</v>
      </c>
      <c r="H13" s="30" t="s">
        <v>186</v>
      </c>
      <c r="I13" s="30" t="s">
        <v>790</v>
      </c>
      <c r="J13" s="30" t="s">
        <v>545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793</v>
      </c>
      <c r="P13" s="61" t="s">
        <v>794</v>
      </c>
      <c r="Q13" s="61" t="s">
        <v>192</v>
      </c>
      <c r="R13" s="61" t="s">
        <v>796</v>
      </c>
      <c r="S13" s="61" t="s">
        <v>194</v>
      </c>
      <c r="T13" s="61" t="s">
        <v>192</v>
      </c>
      <c r="U13" s="61" t="s">
        <v>796</v>
      </c>
      <c r="V13" s="61" t="s">
        <v>612</v>
      </c>
      <c r="W13" s="61" t="s">
        <v>195</v>
      </c>
      <c r="X13" s="61" t="s">
        <v>196</v>
      </c>
      <c r="Y13" s="61" t="s">
        <v>197</v>
      </c>
      <c r="Z13" s="77" t="s">
        <v>799</v>
      </c>
      <c r="AA13" s="30" t="s">
        <v>200</v>
      </c>
      <c r="AB13" s="30" t="s">
        <v>201</v>
      </c>
      <c r="AC13" s="30" t="s">
        <v>204</v>
      </c>
      <c r="AD13" s="78" t="s">
        <v>804</v>
      </c>
      <c r="AE13" s="30" t="s">
        <v>802</v>
      </c>
      <c r="AF13" s="79" t="s">
        <v>803</v>
      </c>
      <c r="AG13" s="30" t="s">
        <v>481</v>
      </c>
      <c r="AH13" s="30" t="s">
        <v>806</v>
      </c>
      <c r="AI13" s="30" t="s">
        <v>199</v>
      </c>
      <c r="AJ13" s="78" t="s">
        <v>808</v>
      </c>
      <c r="AK13" s="61" t="s">
        <v>809</v>
      </c>
      <c r="AL13" s="61" t="s">
        <v>810</v>
      </c>
      <c r="AM13" s="61" t="s">
        <v>198</v>
      </c>
      <c r="AN13" s="61" t="s">
        <v>812</v>
      </c>
      <c r="AO13" s="61" t="s">
        <v>813</v>
      </c>
      <c r="AP13" s="61" t="s">
        <v>235</v>
      </c>
      <c r="AQ13" s="61" t="s">
        <v>815</v>
      </c>
      <c r="AR13" s="61" t="s">
        <v>816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819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821</v>
      </c>
      <c r="BD13" s="61" t="s">
        <v>822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824</v>
      </c>
      <c r="BJ13" s="77" t="s">
        <v>217</v>
      </c>
      <c r="BK13" s="30" t="s">
        <v>826</v>
      </c>
      <c r="BL13" s="30" t="s">
        <v>827</v>
      </c>
      <c r="BM13" s="30" t="s">
        <v>561</v>
      </c>
      <c r="BN13" s="78" t="s">
        <v>829</v>
      </c>
      <c r="BO13" s="61" t="s">
        <v>830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523</v>
      </c>
      <c r="BX13" s="61" t="s">
        <v>832</v>
      </c>
      <c r="BY13" s="61" t="s">
        <v>524</v>
      </c>
      <c r="BZ13" s="61" t="s">
        <v>228</v>
      </c>
      <c r="CA13" s="61" t="s">
        <v>229</v>
      </c>
      <c r="CB13" s="61" t="s">
        <v>230</v>
      </c>
      <c r="CC13" s="61" t="s">
        <v>835</v>
      </c>
      <c r="CD13" s="61" t="s">
        <v>836</v>
      </c>
      <c r="CE13" s="61" t="s">
        <v>837</v>
      </c>
      <c r="CF13" s="61" t="s">
        <v>839</v>
      </c>
      <c r="CG13" s="61" t="s">
        <v>840</v>
      </c>
      <c r="CH13" s="61" t="s">
        <v>841</v>
      </c>
      <c r="CI13" s="61" t="s">
        <v>191</v>
      </c>
      <c r="CJ13" s="61" t="s">
        <v>238</v>
      </c>
      <c r="CK13" s="61" t="s">
        <v>192</v>
      </c>
      <c r="CL13" s="61" t="s">
        <v>843</v>
      </c>
      <c r="CM13" s="61" t="s">
        <v>844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466</v>
      </c>
      <c r="CW13" s="61" t="s">
        <v>204</v>
      </c>
      <c r="CX13" s="61" t="s">
        <v>236</v>
      </c>
      <c r="CY13" s="61" t="s">
        <v>850</v>
      </c>
      <c r="CZ13" s="61" t="s">
        <v>192</v>
      </c>
      <c r="DA13" s="61" t="s">
        <v>852</v>
      </c>
      <c r="DB13" s="61" t="s">
        <v>853</v>
      </c>
      <c r="DC13" s="61" t="s">
        <v>854</v>
      </c>
      <c r="DD13" s="61" t="s">
        <v>191</v>
      </c>
      <c r="DE13" s="61" t="s">
        <v>238</v>
      </c>
      <c r="DF13" s="61" t="s">
        <v>192</v>
      </c>
      <c r="DG13" s="61" t="s">
        <v>856</v>
      </c>
      <c r="DH13" s="61" t="s">
        <v>857</v>
      </c>
      <c r="DI13" s="61" t="s">
        <v>858</v>
      </c>
      <c r="DJ13" s="61" t="s">
        <v>859</v>
      </c>
      <c r="DK13" s="61" t="s">
        <v>860</v>
      </c>
      <c r="DL13" s="61" t="s">
        <v>861</v>
      </c>
      <c r="DM13" s="61" t="s">
        <v>244</v>
      </c>
      <c r="DN13" s="61" t="s">
        <v>862</v>
      </c>
      <c r="DO13" s="61" t="s">
        <v>863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11" t="s">
        <v>171</v>
      </c>
      <c r="B39" s="11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13" t="s">
        <v>782</v>
      </c>
      <c r="B40" s="114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24" t="s">
        <v>1386</v>
      </c>
      <c r="C42" s="125"/>
      <c r="D42" s="125"/>
      <c r="E42" s="126"/>
      <c r="F42" s="46"/>
      <c r="G42" s="46"/>
    </row>
    <row r="43" spans="1:119" x14ac:dyDescent="0.25">
      <c r="B43" s="17" t="s">
        <v>751</v>
      </c>
      <c r="C43" s="17" t="s">
        <v>759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27" t="s">
        <v>321</v>
      </c>
      <c r="E47" s="127"/>
      <c r="F47" s="128" t="s">
        <v>1385</v>
      </c>
      <c r="G47" s="128"/>
    </row>
    <row r="48" spans="1:119" x14ac:dyDescent="0.25">
      <c r="B48" s="4" t="s">
        <v>751</v>
      </c>
      <c r="C48" s="4" t="s">
        <v>760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753</v>
      </c>
      <c r="C49" s="4" t="s">
        <v>760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754</v>
      </c>
      <c r="C50" s="4" t="s">
        <v>760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29" t="s">
        <v>324</v>
      </c>
      <c r="E56" s="130"/>
      <c r="F56" s="131" t="s">
        <v>43</v>
      </c>
      <c r="G56" s="132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AA11:AC11"/>
    <mergeCell ref="AA12:AC12"/>
    <mergeCell ref="BZ12:CB12"/>
    <mergeCell ref="BQ12:BS12"/>
    <mergeCell ref="BH12:BJ12"/>
    <mergeCell ref="BK12:BM12"/>
    <mergeCell ref="BN12:BP12"/>
    <mergeCell ref="AS12:AU12"/>
    <mergeCell ref="AV12:AX12"/>
    <mergeCell ref="AY12:BA12"/>
    <mergeCell ref="BB12:BD12"/>
    <mergeCell ref="BE12:BG12"/>
    <mergeCell ref="AD12:AF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7"/>
  <sheetViews>
    <sheetView topLeftCell="A29" workbookViewId="0">
      <selection activeCell="D25" sqref="D2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786</v>
      </c>
      <c r="B2" s="14" t="s">
        <v>1553</v>
      </c>
      <c r="C2" s="14" t="s">
        <v>1550</v>
      </c>
      <c r="D2" s="7"/>
      <c r="E2" s="7"/>
      <c r="F2" s="7"/>
      <c r="G2" s="14" t="s">
        <v>1551</v>
      </c>
      <c r="H2" s="7"/>
      <c r="I2" s="7"/>
      <c r="J2" s="14" t="s">
        <v>1552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DP2" s="152" t="s">
        <v>1396</v>
      </c>
      <c r="DQ2" s="15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7" t="s">
        <v>0</v>
      </c>
      <c r="B4" s="117" t="s">
        <v>170</v>
      </c>
      <c r="C4" s="140" t="s">
        <v>319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35" t="s">
        <v>320</v>
      </c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57" t="s">
        <v>864</v>
      </c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70" t="s">
        <v>328</v>
      </c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2"/>
      <c r="DG4" s="165" t="s">
        <v>332</v>
      </c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</row>
    <row r="5" spans="1:122" ht="15.75" customHeight="1" x14ac:dyDescent="0.25">
      <c r="A5" s="117"/>
      <c r="B5" s="117"/>
      <c r="C5" s="161" t="s">
        <v>1436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66" t="s">
        <v>321</v>
      </c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57" t="s">
        <v>322</v>
      </c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67" t="s">
        <v>32</v>
      </c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9"/>
      <c r="AY5" s="167" t="s">
        <v>329</v>
      </c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9"/>
      <c r="BK5" s="159" t="s">
        <v>324</v>
      </c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 t="s">
        <v>330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35" t="s">
        <v>331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73" t="s">
        <v>43</v>
      </c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5"/>
      <c r="DG5" s="157" t="s">
        <v>326</v>
      </c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</row>
    <row r="6" spans="1:122" ht="0.75" customHeight="1" x14ac:dyDescent="0.25">
      <c r="A6" s="117"/>
      <c r="B6" s="117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17"/>
      <c r="B7" s="117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17"/>
      <c r="B8" s="117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17"/>
      <c r="B9" s="117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17"/>
      <c r="B10" s="117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7"/>
      <c r="B11" s="117"/>
      <c r="C11" s="119" t="s">
        <v>45</v>
      </c>
      <c r="D11" s="110" t="s">
        <v>2</v>
      </c>
      <c r="E11" s="110" t="s">
        <v>3</v>
      </c>
      <c r="F11" s="110" t="s">
        <v>46</v>
      </c>
      <c r="G11" s="110" t="s">
        <v>8</v>
      </c>
      <c r="H11" s="110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60" t="s">
        <v>54</v>
      </c>
      <c r="P11" s="160"/>
      <c r="Q11" s="160"/>
      <c r="R11" s="160" t="s">
        <v>2</v>
      </c>
      <c r="S11" s="160"/>
      <c r="T11" s="160"/>
      <c r="U11" s="160" t="s">
        <v>55</v>
      </c>
      <c r="V11" s="160"/>
      <c r="W11" s="160"/>
      <c r="X11" s="160" t="s">
        <v>9</v>
      </c>
      <c r="Y11" s="160"/>
      <c r="Z11" s="160"/>
      <c r="AA11" s="160" t="s">
        <v>4</v>
      </c>
      <c r="AB11" s="160"/>
      <c r="AC11" s="160"/>
      <c r="AD11" s="158" t="s">
        <v>5</v>
      </c>
      <c r="AE11" s="158"/>
      <c r="AF11" s="158"/>
      <c r="AG11" s="160" t="s">
        <v>12</v>
      </c>
      <c r="AH11" s="160"/>
      <c r="AI11" s="160"/>
      <c r="AJ11" s="160" t="s">
        <v>6</v>
      </c>
      <c r="AK11" s="160"/>
      <c r="AL11" s="160"/>
      <c r="AM11" s="158" t="s">
        <v>333</v>
      </c>
      <c r="AN11" s="158"/>
      <c r="AO11" s="158"/>
      <c r="AP11" s="158" t="s">
        <v>334</v>
      </c>
      <c r="AQ11" s="158"/>
      <c r="AR11" s="158"/>
      <c r="AS11" s="158" t="s">
        <v>335</v>
      </c>
      <c r="AT11" s="158"/>
      <c r="AU11" s="158"/>
      <c r="AV11" s="158" t="s">
        <v>336</v>
      </c>
      <c r="AW11" s="158"/>
      <c r="AX11" s="158"/>
      <c r="AY11" s="158" t="s">
        <v>49</v>
      </c>
      <c r="AZ11" s="158"/>
      <c r="BA11" s="158"/>
      <c r="BB11" s="158" t="s">
        <v>50</v>
      </c>
      <c r="BC11" s="158"/>
      <c r="BD11" s="158"/>
      <c r="BE11" s="158" t="s">
        <v>51</v>
      </c>
      <c r="BF11" s="158"/>
      <c r="BG11" s="158"/>
      <c r="BH11" s="158" t="s">
        <v>52</v>
      </c>
      <c r="BI11" s="158"/>
      <c r="BJ11" s="158"/>
      <c r="BK11" s="158" t="s">
        <v>53</v>
      </c>
      <c r="BL11" s="158"/>
      <c r="BM11" s="158"/>
      <c r="BN11" s="158" t="s">
        <v>56</v>
      </c>
      <c r="BO11" s="158"/>
      <c r="BP11" s="158"/>
      <c r="BQ11" s="158" t="s">
        <v>57</v>
      </c>
      <c r="BR11" s="158"/>
      <c r="BS11" s="158"/>
      <c r="BT11" s="158" t="s">
        <v>58</v>
      </c>
      <c r="BU11" s="158"/>
      <c r="BV11" s="158"/>
      <c r="BW11" s="158" t="s">
        <v>59</v>
      </c>
      <c r="BX11" s="158"/>
      <c r="BY11" s="158"/>
      <c r="BZ11" s="158" t="s">
        <v>337</v>
      </c>
      <c r="CA11" s="158"/>
      <c r="CB11" s="158"/>
      <c r="CC11" s="158" t="s">
        <v>338</v>
      </c>
      <c r="CD11" s="158"/>
      <c r="CE11" s="158"/>
      <c r="CF11" s="158" t="s">
        <v>339</v>
      </c>
      <c r="CG11" s="158"/>
      <c r="CH11" s="158"/>
      <c r="CI11" s="158" t="s">
        <v>340</v>
      </c>
      <c r="CJ11" s="158"/>
      <c r="CK11" s="158"/>
      <c r="CL11" s="158" t="s">
        <v>341</v>
      </c>
      <c r="CM11" s="158"/>
      <c r="CN11" s="158"/>
      <c r="CO11" s="158" t="s">
        <v>342</v>
      </c>
      <c r="CP11" s="158"/>
      <c r="CQ11" s="158"/>
      <c r="CR11" s="158" t="s">
        <v>343</v>
      </c>
      <c r="CS11" s="158"/>
      <c r="CT11" s="158"/>
      <c r="CU11" s="158" t="s">
        <v>344</v>
      </c>
      <c r="CV11" s="158"/>
      <c r="CW11" s="158"/>
      <c r="CX11" s="158" t="s">
        <v>345</v>
      </c>
      <c r="CY11" s="158"/>
      <c r="CZ11" s="158"/>
      <c r="DA11" s="158" t="s">
        <v>346</v>
      </c>
      <c r="DB11" s="158"/>
      <c r="DC11" s="158"/>
      <c r="DD11" s="158" t="s">
        <v>347</v>
      </c>
      <c r="DE11" s="158"/>
      <c r="DF11" s="158"/>
      <c r="DG11" s="158" t="s">
        <v>348</v>
      </c>
      <c r="DH11" s="158"/>
      <c r="DI11" s="158"/>
      <c r="DJ11" s="158" t="s">
        <v>349</v>
      </c>
      <c r="DK11" s="158"/>
      <c r="DL11" s="158"/>
      <c r="DM11" s="158" t="s">
        <v>350</v>
      </c>
      <c r="DN11" s="158"/>
      <c r="DO11" s="158"/>
      <c r="DP11" s="158" t="s">
        <v>351</v>
      </c>
      <c r="DQ11" s="158"/>
      <c r="DR11" s="158"/>
    </row>
    <row r="12" spans="1:122" ht="51" customHeight="1" x14ac:dyDescent="0.25">
      <c r="A12" s="117"/>
      <c r="B12" s="118"/>
      <c r="C12" s="109" t="s">
        <v>865</v>
      </c>
      <c r="D12" s="109"/>
      <c r="E12" s="109"/>
      <c r="F12" s="109" t="s">
        <v>869</v>
      </c>
      <c r="G12" s="109"/>
      <c r="H12" s="109"/>
      <c r="I12" s="109" t="s">
        <v>249</v>
      </c>
      <c r="J12" s="109"/>
      <c r="K12" s="109"/>
      <c r="L12" s="109" t="s">
        <v>251</v>
      </c>
      <c r="M12" s="109"/>
      <c r="N12" s="109"/>
      <c r="O12" s="109" t="s">
        <v>873</v>
      </c>
      <c r="P12" s="109"/>
      <c r="Q12" s="109"/>
      <c r="R12" s="109" t="s">
        <v>874</v>
      </c>
      <c r="S12" s="109"/>
      <c r="T12" s="109"/>
      <c r="U12" s="109" t="s">
        <v>876</v>
      </c>
      <c r="V12" s="109"/>
      <c r="W12" s="109"/>
      <c r="X12" s="109" t="s">
        <v>879</v>
      </c>
      <c r="Y12" s="109"/>
      <c r="Z12" s="109"/>
      <c r="AA12" s="109" t="s">
        <v>882</v>
      </c>
      <c r="AB12" s="109"/>
      <c r="AC12" s="109"/>
      <c r="AD12" s="109" t="s">
        <v>264</v>
      </c>
      <c r="AE12" s="109"/>
      <c r="AF12" s="109"/>
      <c r="AG12" s="109" t="s">
        <v>885</v>
      </c>
      <c r="AH12" s="109"/>
      <c r="AI12" s="109"/>
      <c r="AJ12" s="109" t="s">
        <v>887</v>
      </c>
      <c r="AK12" s="109"/>
      <c r="AL12" s="109"/>
      <c r="AM12" s="109" t="s">
        <v>888</v>
      </c>
      <c r="AN12" s="109"/>
      <c r="AO12" s="109"/>
      <c r="AP12" s="116" t="s">
        <v>432</v>
      </c>
      <c r="AQ12" s="116"/>
      <c r="AR12" s="116"/>
      <c r="AS12" s="116" t="s">
        <v>892</v>
      </c>
      <c r="AT12" s="116"/>
      <c r="AU12" s="116"/>
      <c r="AV12" s="116" t="s">
        <v>896</v>
      </c>
      <c r="AW12" s="116"/>
      <c r="AX12" s="116"/>
      <c r="AY12" s="116" t="s">
        <v>898</v>
      </c>
      <c r="AZ12" s="116"/>
      <c r="BA12" s="116"/>
      <c r="BB12" s="116" t="s">
        <v>901</v>
      </c>
      <c r="BC12" s="116"/>
      <c r="BD12" s="116"/>
      <c r="BE12" s="116" t="s">
        <v>902</v>
      </c>
      <c r="BF12" s="116"/>
      <c r="BG12" s="116"/>
      <c r="BH12" s="116" t="s">
        <v>903</v>
      </c>
      <c r="BI12" s="116"/>
      <c r="BJ12" s="116"/>
      <c r="BK12" s="116" t="s">
        <v>904</v>
      </c>
      <c r="BL12" s="116"/>
      <c r="BM12" s="116"/>
      <c r="BN12" s="116" t="s">
        <v>906</v>
      </c>
      <c r="BO12" s="116"/>
      <c r="BP12" s="116"/>
      <c r="BQ12" s="116" t="s">
        <v>907</v>
      </c>
      <c r="BR12" s="116"/>
      <c r="BS12" s="116"/>
      <c r="BT12" s="116" t="s">
        <v>908</v>
      </c>
      <c r="BU12" s="116"/>
      <c r="BV12" s="116"/>
      <c r="BW12" s="116" t="s">
        <v>911</v>
      </c>
      <c r="BX12" s="116"/>
      <c r="BY12" s="116"/>
      <c r="BZ12" s="116" t="s">
        <v>912</v>
      </c>
      <c r="CA12" s="116"/>
      <c r="CB12" s="116"/>
      <c r="CC12" s="116" t="s">
        <v>916</v>
      </c>
      <c r="CD12" s="116"/>
      <c r="CE12" s="116"/>
      <c r="CF12" s="116" t="s">
        <v>919</v>
      </c>
      <c r="CG12" s="116"/>
      <c r="CH12" s="116"/>
      <c r="CI12" s="116" t="s">
        <v>920</v>
      </c>
      <c r="CJ12" s="116"/>
      <c r="CK12" s="116"/>
      <c r="CL12" s="116" t="s">
        <v>922</v>
      </c>
      <c r="CM12" s="116"/>
      <c r="CN12" s="116"/>
      <c r="CO12" s="116" t="s">
        <v>923</v>
      </c>
      <c r="CP12" s="116"/>
      <c r="CQ12" s="116"/>
      <c r="CR12" s="116" t="s">
        <v>925</v>
      </c>
      <c r="CS12" s="116"/>
      <c r="CT12" s="116"/>
      <c r="CU12" s="116" t="s">
        <v>926</v>
      </c>
      <c r="CV12" s="116"/>
      <c r="CW12" s="116"/>
      <c r="CX12" s="116" t="s">
        <v>927</v>
      </c>
      <c r="CY12" s="116"/>
      <c r="CZ12" s="116"/>
      <c r="DA12" s="116" t="s">
        <v>928</v>
      </c>
      <c r="DB12" s="116"/>
      <c r="DC12" s="116"/>
      <c r="DD12" s="116" t="s">
        <v>929</v>
      </c>
      <c r="DE12" s="116"/>
      <c r="DF12" s="116"/>
      <c r="DG12" s="115" t="s">
        <v>931</v>
      </c>
      <c r="DH12" s="115"/>
      <c r="DI12" s="115"/>
      <c r="DJ12" s="115" t="s">
        <v>935</v>
      </c>
      <c r="DK12" s="115"/>
      <c r="DL12" s="115"/>
      <c r="DM12" s="109" t="s">
        <v>938</v>
      </c>
      <c r="DN12" s="109"/>
      <c r="DO12" s="109"/>
      <c r="DP12" s="109" t="s">
        <v>940</v>
      </c>
      <c r="DQ12" s="109"/>
      <c r="DR12" s="109"/>
    </row>
    <row r="13" spans="1:122" ht="102.75" customHeight="1" x14ac:dyDescent="0.25">
      <c r="A13" s="117"/>
      <c r="B13" s="118"/>
      <c r="C13" s="61" t="s">
        <v>866</v>
      </c>
      <c r="D13" s="61" t="s">
        <v>867</v>
      </c>
      <c r="E13" s="61" t="s">
        <v>868</v>
      </c>
      <c r="F13" s="61" t="s">
        <v>245</v>
      </c>
      <c r="G13" s="61" t="s">
        <v>246</v>
      </c>
      <c r="H13" s="61" t="s">
        <v>247</v>
      </c>
      <c r="I13" s="61" t="s">
        <v>870</v>
      </c>
      <c r="J13" s="61" t="s">
        <v>871</v>
      </c>
      <c r="K13" s="61" t="s">
        <v>872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466</v>
      </c>
      <c r="T13" s="61" t="s">
        <v>875</v>
      </c>
      <c r="U13" s="61" t="s">
        <v>877</v>
      </c>
      <c r="V13" s="61" t="s">
        <v>878</v>
      </c>
      <c r="W13" s="61" t="s">
        <v>204</v>
      </c>
      <c r="X13" s="61" t="s">
        <v>555</v>
      </c>
      <c r="Y13" s="61" t="s">
        <v>880</v>
      </c>
      <c r="Z13" s="61" t="s">
        <v>881</v>
      </c>
      <c r="AA13" s="61" t="s">
        <v>263</v>
      </c>
      <c r="AB13" s="61" t="s">
        <v>883</v>
      </c>
      <c r="AC13" s="61" t="s">
        <v>884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886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889</v>
      </c>
      <c r="AN13" s="61" t="s">
        <v>890</v>
      </c>
      <c r="AO13" s="61" t="s">
        <v>891</v>
      </c>
      <c r="AP13" s="61" t="s">
        <v>433</v>
      </c>
      <c r="AQ13" s="61" t="s">
        <v>434</v>
      </c>
      <c r="AR13" s="61" t="s">
        <v>435</v>
      </c>
      <c r="AS13" s="61" t="s">
        <v>893</v>
      </c>
      <c r="AT13" s="61" t="s">
        <v>894</v>
      </c>
      <c r="AU13" s="61" t="s">
        <v>895</v>
      </c>
      <c r="AV13" s="61" t="s">
        <v>437</v>
      </c>
      <c r="AW13" s="61" t="s">
        <v>897</v>
      </c>
      <c r="AX13" s="61" t="s">
        <v>438</v>
      </c>
      <c r="AY13" s="30" t="s">
        <v>269</v>
      </c>
      <c r="AZ13" s="30" t="s">
        <v>899</v>
      </c>
      <c r="BA13" s="30" t="s">
        <v>900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545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442</v>
      </c>
      <c r="BL13" s="30" t="s">
        <v>905</v>
      </c>
      <c r="BM13" s="30" t="s">
        <v>443</v>
      </c>
      <c r="BN13" s="30" t="s">
        <v>439</v>
      </c>
      <c r="BO13" s="30" t="s">
        <v>440</v>
      </c>
      <c r="BP13" s="30" t="s">
        <v>441</v>
      </c>
      <c r="BQ13" s="30" t="s">
        <v>444</v>
      </c>
      <c r="BR13" s="30" t="s">
        <v>612</v>
      </c>
      <c r="BS13" s="30" t="s">
        <v>445</v>
      </c>
      <c r="BT13" s="30" t="s">
        <v>446</v>
      </c>
      <c r="BU13" s="30" t="s">
        <v>909</v>
      </c>
      <c r="BV13" s="30" t="s">
        <v>910</v>
      </c>
      <c r="BW13" s="30" t="s">
        <v>239</v>
      </c>
      <c r="BX13" s="30" t="s">
        <v>240</v>
      </c>
      <c r="BY13" s="30" t="s">
        <v>259</v>
      </c>
      <c r="BZ13" s="30" t="s">
        <v>913</v>
      </c>
      <c r="CA13" s="30" t="s">
        <v>914</v>
      </c>
      <c r="CB13" s="30" t="s">
        <v>915</v>
      </c>
      <c r="CC13" s="30" t="s">
        <v>917</v>
      </c>
      <c r="CD13" s="30" t="s">
        <v>448</v>
      </c>
      <c r="CE13" s="30" t="s">
        <v>918</v>
      </c>
      <c r="CF13" s="30" t="s">
        <v>449</v>
      </c>
      <c r="CG13" s="30" t="s">
        <v>450</v>
      </c>
      <c r="CH13" s="30" t="s">
        <v>451</v>
      </c>
      <c r="CI13" s="30" t="s">
        <v>452</v>
      </c>
      <c r="CJ13" s="30" t="s">
        <v>921</v>
      </c>
      <c r="CK13" s="30" t="s">
        <v>453</v>
      </c>
      <c r="CL13" s="30" t="s">
        <v>454</v>
      </c>
      <c r="CM13" s="30" t="s">
        <v>455</v>
      </c>
      <c r="CN13" s="30" t="s">
        <v>456</v>
      </c>
      <c r="CO13" s="30" t="s">
        <v>250</v>
      </c>
      <c r="CP13" s="30" t="s">
        <v>457</v>
      </c>
      <c r="CQ13" s="30" t="s">
        <v>924</v>
      </c>
      <c r="CR13" s="30" t="s">
        <v>458</v>
      </c>
      <c r="CS13" s="30" t="s">
        <v>459</v>
      </c>
      <c r="CT13" s="30" t="s">
        <v>460</v>
      </c>
      <c r="CU13" s="30" t="s">
        <v>463</v>
      </c>
      <c r="CV13" s="30" t="s">
        <v>464</v>
      </c>
      <c r="CW13" s="30" t="s">
        <v>465</v>
      </c>
      <c r="CX13" s="30" t="s">
        <v>467</v>
      </c>
      <c r="CY13" s="30" t="s">
        <v>468</v>
      </c>
      <c r="CZ13" s="30" t="s">
        <v>469</v>
      </c>
      <c r="DA13" s="30" t="s">
        <v>470</v>
      </c>
      <c r="DB13" s="30" t="s">
        <v>212</v>
      </c>
      <c r="DC13" s="30" t="s">
        <v>471</v>
      </c>
      <c r="DD13" s="30" t="s">
        <v>930</v>
      </c>
      <c r="DE13" s="30" t="s">
        <v>436</v>
      </c>
      <c r="DF13" s="30" t="s">
        <v>227</v>
      </c>
      <c r="DG13" s="61" t="s">
        <v>932</v>
      </c>
      <c r="DH13" s="61" t="s">
        <v>933</v>
      </c>
      <c r="DI13" s="61" t="s">
        <v>934</v>
      </c>
      <c r="DJ13" s="61" t="s">
        <v>750</v>
      </c>
      <c r="DK13" s="61" t="s">
        <v>936</v>
      </c>
      <c r="DL13" s="61" t="s">
        <v>937</v>
      </c>
      <c r="DM13" s="61" t="s">
        <v>473</v>
      </c>
      <c r="DN13" s="61" t="s">
        <v>474</v>
      </c>
      <c r="DO13" s="61" t="s">
        <v>939</v>
      </c>
      <c r="DP13" s="61" t="s">
        <v>475</v>
      </c>
      <c r="DQ13" s="61" t="s">
        <v>242</v>
      </c>
      <c r="DR13" s="61" t="s">
        <v>476</v>
      </c>
    </row>
    <row r="14" spans="1:122" ht="15.75" x14ac:dyDescent="0.25">
      <c r="A14" s="2">
        <v>1</v>
      </c>
      <c r="B14" s="1" t="s">
        <v>1556</v>
      </c>
      <c r="C14" s="5"/>
      <c r="D14" s="5">
        <v>1</v>
      </c>
      <c r="E14" s="13"/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>
        <v>1</v>
      </c>
      <c r="Q14" s="13"/>
      <c r="R14" s="13"/>
      <c r="S14" s="13"/>
      <c r="T14" s="13">
        <v>1</v>
      </c>
      <c r="U14" s="13"/>
      <c r="V14" s="13">
        <v>1</v>
      </c>
      <c r="W14" s="13"/>
      <c r="X14" s="13"/>
      <c r="Y14" s="13"/>
      <c r="Z14" s="13">
        <v>1</v>
      </c>
      <c r="AA14" s="13"/>
      <c r="AB14" s="13"/>
      <c r="AC14" s="13">
        <v>1</v>
      </c>
      <c r="AD14" s="13"/>
      <c r="AE14" s="13">
        <v>1</v>
      </c>
      <c r="AF14" s="13"/>
      <c r="AG14" s="13"/>
      <c r="AH14" s="13"/>
      <c r="AI14" s="13">
        <v>1</v>
      </c>
      <c r="AJ14" s="13"/>
      <c r="AK14" s="13"/>
      <c r="AL14" s="13">
        <v>1</v>
      </c>
      <c r="AM14" s="13"/>
      <c r="AN14" s="13"/>
      <c r="AO14" s="13">
        <v>1</v>
      </c>
      <c r="AP14" s="13"/>
      <c r="AQ14" s="13">
        <v>1</v>
      </c>
      <c r="AR14" s="13"/>
      <c r="AS14" s="13"/>
      <c r="AT14" s="13">
        <v>1</v>
      </c>
      <c r="AU14" s="13"/>
      <c r="AV14" s="13"/>
      <c r="AW14" s="13">
        <v>1</v>
      </c>
      <c r="AX14" s="13"/>
      <c r="AY14" s="13"/>
      <c r="AZ14" s="13">
        <v>1</v>
      </c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3"/>
      <c r="BK14" s="13"/>
      <c r="BL14" s="17">
        <v>1</v>
      </c>
      <c r="BM14" s="17"/>
      <c r="BN14" s="17"/>
      <c r="BO14" s="13">
        <v>1</v>
      </c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/>
      <c r="CM14" s="17">
        <v>1</v>
      </c>
      <c r="CN14" s="17"/>
      <c r="CO14" s="17"/>
      <c r="CP14" s="17">
        <v>1</v>
      </c>
      <c r="CQ14" s="17"/>
      <c r="CR14" s="17">
        <v>1</v>
      </c>
      <c r="CS14" s="17"/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>
        <v>1</v>
      </c>
      <c r="DQ14" s="17"/>
      <c r="DR14" s="17"/>
    </row>
    <row r="15" spans="1:122" ht="15.75" x14ac:dyDescent="0.25">
      <c r="A15" s="2">
        <v>2</v>
      </c>
      <c r="B15" s="1" t="s">
        <v>1555</v>
      </c>
      <c r="C15" s="106"/>
      <c r="D15" s="106">
        <v>1</v>
      </c>
      <c r="E15" s="1"/>
      <c r="F15" s="1"/>
      <c r="G15" s="1">
        <v>1</v>
      </c>
      <c r="H15" s="1"/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1">
        <v>1</v>
      </c>
      <c r="V15" s="1"/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>
        <v>1</v>
      </c>
      <c r="AF15" s="1"/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4"/>
      <c r="BM15" s="4"/>
      <c r="BN15" s="4"/>
      <c r="BO15" s="1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/>
      <c r="BX15" s="1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">
        <v>1554</v>
      </c>
      <c r="C16" s="106">
        <v>1</v>
      </c>
      <c r="D16" s="106"/>
      <c r="E16" s="1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4">
        <v>1</v>
      </c>
      <c r="BM16" s="4"/>
      <c r="BN16" s="4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</row>
    <row r="17" spans="1:122" ht="15.75" x14ac:dyDescent="0.25">
      <c r="A17" s="2">
        <v>4</v>
      </c>
      <c r="B17" s="1" t="s">
        <v>1557</v>
      </c>
      <c r="C17" s="106">
        <v>1</v>
      </c>
      <c r="D17" s="106"/>
      <c r="E17" s="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4">
        <v>1</v>
      </c>
      <c r="BM17" s="4"/>
      <c r="BN17" s="4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/>
      <c r="BX17" s="1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</row>
    <row r="18" spans="1:122" x14ac:dyDescent="0.25">
      <c r="A18" s="111" t="s">
        <v>171</v>
      </c>
      <c r="B18" s="112"/>
      <c r="C18" s="3">
        <f>SUM(C14:C17)</f>
        <v>2</v>
      </c>
      <c r="D18" s="3">
        <f>SUM(D14:D17)</f>
        <v>2</v>
      </c>
      <c r="E18" s="3">
        <f>SUM(E14:E17)</f>
        <v>0</v>
      </c>
      <c r="F18" s="3">
        <v>0</v>
      </c>
      <c r="G18" s="3">
        <f t="shared" ref="G18:AL18" si="0">SUM(G14:G17)</f>
        <v>3</v>
      </c>
      <c r="H18" s="3">
        <f t="shared" si="0"/>
        <v>1</v>
      </c>
      <c r="I18" s="3">
        <f t="shared" si="0"/>
        <v>0</v>
      </c>
      <c r="J18" s="3">
        <f t="shared" si="0"/>
        <v>2</v>
      </c>
      <c r="K18" s="3">
        <f t="shared" si="0"/>
        <v>2</v>
      </c>
      <c r="L18" s="3">
        <f t="shared" si="0"/>
        <v>0</v>
      </c>
      <c r="M18" s="3">
        <f t="shared" si="0"/>
        <v>2</v>
      </c>
      <c r="N18" s="3">
        <f t="shared" si="0"/>
        <v>2</v>
      </c>
      <c r="O18" s="3">
        <f t="shared" si="0"/>
        <v>2</v>
      </c>
      <c r="P18" s="3">
        <f t="shared" si="0"/>
        <v>2</v>
      </c>
      <c r="Q18" s="3">
        <f t="shared" si="0"/>
        <v>0</v>
      </c>
      <c r="R18" s="3">
        <f t="shared" si="0"/>
        <v>0</v>
      </c>
      <c r="S18" s="3">
        <f t="shared" si="0"/>
        <v>3</v>
      </c>
      <c r="T18" s="3">
        <f t="shared" si="0"/>
        <v>1</v>
      </c>
      <c r="U18" s="3">
        <f t="shared" si="0"/>
        <v>3</v>
      </c>
      <c r="V18" s="3">
        <f t="shared" si="0"/>
        <v>1</v>
      </c>
      <c r="W18" s="3">
        <f t="shared" si="0"/>
        <v>0</v>
      </c>
      <c r="X18" s="3">
        <f t="shared" si="0"/>
        <v>0</v>
      </c>
      <c r="Y18" s="3">
        <f t="shared" si="0"/>
        <v>2</v>
      </c>
      <c r="Z18" s="3">
        <f t="shared" si="0"/>
        <v>2</v>
      </c>
      <c r="AA18" s="3">
        <f t="shared" si="0"/>
        <v>0</v>
      </c>
      <c r="AB18" s="3">
        <f t="shared" si="0"/>
        <v>2</v>
      </c>
      <c r="AC18" s="3">
        <f t="shared" si="0"/>
        <v>2</v>
      </c>
      <c r="AD18" s="3">
        <f t="shared" si="0"/>
        <v>1</v>
      </c>
      <c r="AE18" s="3">
        <f t="shared" si="0"/>
        <v>3</v>
      </c>
      <c r="AF18" s="3">
        <f t="shared" si="0"/>
        <v>0</v>
      </c>
      <c r="AG18" s="3">
        <f t="shared" si="0"/>
        <v>0</v>
      </c>
      <c r="AH18" s="3">
        <f t="shared" si="0"/>
        <v>1</v>
      </c>
      <c r="AI18" s="3">
        <f t="shared" si="0"/>
        <v>3</v>
      </c>
      <c r="AJ18" s="3">
        <f t="shared" si="0"/>
        <v>0</v>
      </c>
      <c r="AK18" s="3">
        <f t="shared" si="0"/>
        <v>1</v>
      </c>
      <c r="AL18" s="3">
        <f t="shared" si="0"/>
        <v>3</v>
      </c>
      <c r="AM18" s="3">
        <f t="shared" ref="AM18:BR18" si="1">SUM(AM14:AM17)</f>
        <v>0</v>
      </c>
      <c r="AN18" s="3">
        <f t="shared" si="1"/>
        <v>1</v>
      </c>
      <c r="AO18" s="3">
        <f t="shared" si="1"/>
        <v>3</v>
      </c>
      <c r="AP18" s="3">
        <f t="shared" si="1"/>
        <v>1</v>
      </c>
      <c r="AQ18" s="3">
        <f t="shared" si="1"/>
        <v>3</v>
      </c>
      <c r="AR18" s="3">
        <f t="shared" si="1"/>
        <v>0</v>
      </c>
      <c r="AS18" s="3">
        <f t="shared" si="1"/>
        <v>1</v>
      </c>
      <c r="AT18" s="3">
        <f t="shared" si="1"/>
        <v>3</v>
      </c>
      <c r="AU18" s="3">
        <f t="shared" si="1"/>
        <v>0</v>
      </c>
      <c r="AV18" s="3">
        <f t="shared" si="1"/>
        <v>1</v>
      </c>
      <c r="AW18" s="3">
        <f t="shared" si="1"/>
        <v>3</v>
      </c>
      <c r="AX18" s="3">
        <f t="shared" si="1"/>
        <v>0</v>
      </c>
      <c r="AY18" s="3">
        <f t="shared" si="1"/>
        <v>1</v>
      </c>
      <c r="AZ18" s="3">
        <f t="shared" si="1"/>
        <v>3</v>
      </c>
      <c r="BA18" s="3">
        <f t="shared" si="1"/>
        <v>0</v>
      </c>
      <c r="BB18" s="3">
        <f t="shared" si="1"/>
        <v>1</v>
      </c>
      <c r="BC18" s="3">
        <f t="shared" si="1"/>
        <v>3</v>
      </c>
      <c r="BD18" s="3">
        <f t="shared" si="1"/>
        <v>0</v>
      </c>
      <c r="BE18" s="3">
        <f t="shared" si="1"/>
        <v>0</v>
      </c>
      <c r="BF18" s="3">
        <f t="shared" si="1"/>
        <v>4</v>
      </c>
      <c r="BG18" s="3">
        <f t="shared" si="1"/>
        <v>0</v>
      </c>
      <c r="BH18" s="3">
        <f t="shared" si="1"/>
        <v>1</v>
      </c>
      <c r="BI18" s="3">
        <f t="shared" si="1"/>
        <v>3</v>
      </c>
      <c r="BJ18" s="3">
        <f t="shared" si="1"/>
        <v>0</v>
      </c>
      <c r="BK18" s="3">
        <f t="shared" si="1"/>
        <v>1</v>
      </c>
      <c r="BL18" s="3">
        <f t="shared" si="1"/>
        <v>3</v>
      </c>
      <c r="BM18" s="3">
        <f t="shared" si="1"/>
        <v>0</v>
      </c>
      <c r="BN18" s="3">
        <f t="shared" si="1"/>
        <v>2</v>
      </c>
      <c r="BO18" s="3">
        <f t="shared" si="1"/>
        <v>2</v>
      </c>
      <c r="BP18" s="3">
        <f t="shared" si="1"/>
        <v>0</v>
      </c>
      <c r="BQ18" s="3">
        <f t="shared" si="1"/>
        <v>2</v>
      </c>
      <c r="BR18" s="3">
        <f t="shared" si="1"/>
        <v>2</v>
      </c>
      <c r="BS18" s="3">
        <f t="shared" ref="BS18:CX18" si="2">SUM(BS14:BS17)</f>
        <v>0</v>
      </c>
      <c r="BT18" s="3">
        <f t="shared" si="2"/>
        <v>4</v>
      </c>
      <c r="BU18" s="3">
        <f t="shared" si="2"/>
        <v>0</v>
      </c>
      <c r="BV18" s="3">
        <f t="shared" si="2"/>
        <v>0</v>
      </c>
      <c r="BW18" s="3">
        <f t="shared" si="2"/>
        <v>1</v>
      </c>
      <c r="BX18" s="3">
        <f t="shared" si="2"/>
        <v>3</v>
      </c>
      <c r="BY18" s="3">
        <f t="shared" si="2"/>
        <v>0</v>
      </c>
      <c r="BZ18" s="3">
        <f t="shared" si="2"/>
        <v>4</v>
      </c>
      <c r="CA18" s="3">
        <f t="shared" si="2"/>
        <v>0</v>
      </c>
      <c r="CB18" s="3">
        <f t="shared" si="2"/>
        <v>0</v>
      </c>
      <c r="CC18" s="3">
        <f t="shared" si="2"/>
        <v>4</v>
      </c>
      <c r="CD18" s="3">
        <f t="shared" si="2"/>
        <v>0</v>
      </c>
      <c r="CE18" s="3">
        <f t="shared" si="2"/>
        <v>0</v>
      </c>
      <c r="CF18" s="3">
        <f t="shared" si="2"/>
        <v>4</v>
      </c>
      <c r="CG18" s="3">
        <f t="shared" si="2"/>
        <v>0</v>
      </c>
      <c r="CH18" s="3">
        <f t="shared" si="2"/>
        <v>0</v>
      </c>
      <c r="CI18" s="3">
        <f t="shared" si="2"/>
        <v>4</v>
      </c>
      <c r="CJ18" s="3">
        <f t="shared" si="2"/>
        <v>0</v>
      </c>
      <c r="CK18" s="3">
        <f t="shared" si="2"/>
        <v>0</v>
      </c>
      <c r="CL18" s="3">
        <f t="shared" si="2"/>
        <v>3</v>
      </c>
      <c r="CM18" s="3">
        <f t="shared" si="2"/>
        <v>1</v>
      </c>
      <c r="CN18" s="3">
        <f t="shared" si="2"/>
        <v>0</v>
      </c>
      <c r="CO18" s="3">
        <f t="shared" si="2"/>
        <v>1</v>
      </c>
      <c r="CP18" s="3">
        <f t="shared" si="2"/>
        <v>3</v>
      </c>
      <c r="CQ18" s="3">
        <f t="shared" si="2"/>
        <v>0</v>
      </c>
      <c r="CR18" s="3">
        <f t="shared" si="2"/>
        <v>4</v>
      </c>
      <c r="CS18" s="3">
        <f t="shared" si="2"/>
        <v>0</v>
      </c>
      <c r="CT18" s="3">
        <f t="shared" si="2"/>
        <v>0</v>
      </c>
      <c r="CU18" s="3">
        <f t="shared" si="2"/>
        <v>0</v>
      </c>
      <c r="CV18" s="3">
        <f t="shared" si="2"/>
        <v>4</v>
      </c>
      <c r="CW18" s="3">
        <f t="shared" si="2"/>
        <v>0</v>
      </c>
      <c r="CX18" s="3">
        <f t="shared" si="2"/>
        <v>3</v>
      </c>
      <c r="CY18" s="3">
        <f t="shared" ref="CY18:ED18" si="3">SUM(CY14:CY17)</f>
        <v>1</v>
      </c>
      <c r="CZ18" s="3">
        <f t="shared" si="3"/>
        <v>0</v>
      </c>
      <c r="DA18" s="3">
        <f t="shared" si="3"/>
        <v>4</v>
      </c>
      <c r="DB18" s="3">
        <f t="shared" si="3"/>
        <v>0</v>
      </c>
      <c r="DC18" s="3">
        <f t="shared" si="3"/>
        <v>0</v>
      </c>
      <c r="DD18" s="3">
        <f t="shared" si="3"/>
        <v>3</v>
      </c>
      <c r="DE18" s="3">
        <f t="shared" si="3"/>
        <v>1</v>
      </c>
      <c r="DF18" s="3">
        <f t="shared" si="3"/>
        <v>0</v>
      </c>
      <c r="DG18" s="3">
        <f t="shared" si="3"/>
        <v>1</v>
      </c>
      <c r="DH18" s="3">
        <f t="shared" si="3"/>
        <v>3</v>
      </c>
      <c r="DI18" s="3">
        <f t="shared" si="3"/>
        <v>0</v>
      </c>
      <c r="DJ18" s="3">
        <f t="shared" si="3"/>
        <v>0</v>
      </c>
      <c r="DK18" s="3">
        <f t="shared" si="3"/>
        <v>4</v>
      </c>
      <c r="DL18" s="3">
        <f t="shared" si="3"/>
        <v>0</v>
      </c>
      <c r="DM18" s="3">
        <f t="shared" si="3"/>
        <v>0</v>
      </c>
      <c r="DN18" s="3">
        <f t="shared" si="3"/>
        <v>4</v>
      </c>
      <c r="DO18" s="3">
        <f t="shared" si="3"/>
        <v>0</v>
      </c>
      <c r="DP18" s="3">
        <f t="shared" si="3"/>
        <v>4</v>
      </c>
      <c r="DQ18" s="3">
        <f t="shared" si="3"/>
        <v>0</v>
      </c>
      <c r="DR18" s="3">
        <f t="shared" si="3"/>
        <v>0</v>
      </c>
    </row>
    <row r="19" spans="1:122" x14ac:dyDescent="0.25">
      <c r="A19" s="113" t="s">
        <v>781</v>
      </c>
      <c r="B19" s="114"/>
      <c r="C19" s="27">
        <v>20</v>
      </c>
      <c r="D19" s="27">
        <v>20</v>
      </c>
      <c r="E19" s="27">
        <f t="shared" ref="E19:BP19" si="4">E18/25%</f>
        <v>0</v>
      </c>
      <c r="F19" s="27">
        <v>0</v>
      </c>
      <c r="G19" s="27">
        <v>30</v>
      </c>
      <c r="H19" s="27">
        <v>10</v>
      </c>
      <c r="I19" s="27">
        <v>0</v>
      </c>
      <c r="J19" s="27">
        <v>20</v>
      </c>
      <c r="K19" s="27">
        <v>20</v>
      </c>
      <c r="L19" s="27">
        <v>0</v>
      </c>
      <c r="M19" s="27">
        <v>20</v>
      </c>
      <c r="N19" s="27">
        <v>20</v>
      </c>
      <c r="O19" s="27">
        <v>20</v>
      </c>
      <c r="P19" s="27">
        <v>20</v>
      </c>
      <c r="Q19" s="27">
        <v>0</v>
      </c>
      <c r="R19" s="27">
        <v>0</v>
      </c>
      <c r="S19" s="27">
        <v>30</v>
      </c>
      <c r="T19" s="27">
        <v>10</v>
      </c>
      <c r="U19" s="27">
        <v>30</v>
      </c>
      <c r="V19" s="27">
        <v>10</v>
      </c>
      <c r="W19" s="27">
        <f t="shared" si="4"/>
        <v>0</v>
      </c>
      <c r="X19" s="27">
        <v>0</v>
      </c>
      <c r="Y19" s="27">
        <v>20</v>
      </c>
      <c r="Z19" s="27">
        <v>20</v>
      </c>
      <c r="AA19" s="27">
        <f t="shared" si="4"/>
        <v>0</v>
      </c>
      <c r="AB19" s="27">
        <v>20</v>
      </c>
      <c r="AC19" s="27">
        <v>20</v>
      </c>
      <c r="AD19" s="27">
        <v>10</v>
      </c>
      <c r="AE19" s="27">
        <v>30</v>
      </c>
      <c r="AF19" s="27">
        <v>0</v>
      </c>
      <c r="AG19" s="27">
        <f t="shared" si="4"/>
        <v>0</v>
      </c>
      <c r="AH19" s="27">
        <v>10</v>
      </c>
      <c r="AI19" s="27">
        <v>30</v>
      </c>
      <c r="AJ19" s="27">
        <f t="shared" si="4"/>
        <v>0</v>
      </c>
      <c r="AK19" s="27">
        <v>10</v>
      </c>
      <c r="AL19" s="27">
        <v>30</v>
      </c>
      <c r="AM19" s="27">
        <f t="shared" si="4"/>
        <v>0</v>
      </c>
      <c r="AN19" s="27">
        <v>10</v>
      </c>
      <c r="AO19" s="27">
        <v>30</v>
      </c>
      <c r="AP19" s="27">
        <v>10</v>
      </c>
      <c r="AQ19" s="27">
        <v>30</v>
      </c>
      <c r="AR19" s="27">
        <f t="shared" si="4"/>
        <v>0</v>
      </c>
      <c r="AS19" s="27">
        <v>10</v>
      </c>
      <c r="AT19" s="27">
        <v>30</v>
      </c>
      <c r="AU19" s="27">
        <f t="shared" si="4"/>
        <v>0</v>
      </c>
      <c r="AV19" s="27">
        <v>10</v>
      </c>
      <c r="AW19" s="27">
        <v>30</v>
      </c>
      <c r="AX19" s="27">
        <f t="shared" si="4"/>
        <v>0</v>
      </c>
      <c r="AY19" s="27">
        <v>10</v>
      </c>
      <c r="AZ19" s="27">
        <v>30</v>
      </c>
      <c r="BA19" s="27">
        <f t="shared" si="4"/>
        <v>0</v>
      </c>
      <c r="BB19" s="27">
        <v>10</v>
      </c>
      <c r="BC19" s="27">
        <v>30</v>
      </c>
      <c r="BD19" s="27">
        <f t="shared" si="4"/>
        <v>0</v>
      </c>
      <c r="BE19" s="27">
        <f t="shared" si="4"/>
        <v>0</v>
      </c>
      <c r="BF19" s="27">
        <v>40</v>
      </c>
      <c r="BG19" s="27">
        <f t="shared" si="4"/>
        <v>0</v>
      </c>
      <c r="BH19" s="31">
        <v>10</v>
      </c>
      <c r="BI19" s="31">
        <v>30</v>
      </c>
      <c r="BJ19" s="31">
        <f t="shared" si="4"/>
        <v>0</v>
      </c>
      <c r="BK19" s="31">
        <v>10</v>
      </c>
      <c r="BL19" s="31">
        <v>30</v>
      </c>
      <c r="BM19" s="31">
        <f t="shared" si="4"/>
        <v>0</v>
      </c>
      <c r="BN19" s="31">
        <v>20</v>
      </c>
      <c r="BO19" s="31">
        <v>20</v>
      </c>
      <c r="BP19" s="31">
        <f t="shared" si="4"/>
        <v>0</v>
      </c>
      <c r="BQ19" s="31">
        <v>20</v>
      </c>
      <c r="BR19" s="31">
        <v>20</v>
      </c>
      <c r="BS19" s="31">
        <f t="shared" ref="BS19:DO19" si="5">BS18/25%</f>
        <v>0</v>
      </c>
      <c r="BT19" s="31">
        <v>40</v>
      </c>
      <c r="BU19" s="31">
        <f t="shared" si="5"/>
        <v>0</v>
      </c>
      <c r="BV19" s="31">
        <f t="shared" si="5"/>
        <v>0</v>
      </c>
      <c r="BW19" s="27">
        <v>10</v>
      </c>
      <c r="BX19" s="27">
        <v>30</v>
      </c>
      <c r="BY19" s="27">
        <f t="shared" si="5"/>
        <v>0</v>
      </c>
      <c r="BZ19" s="27">
        <v>40</v>
      </c>
      <c r="CA19" s="27">
        <f t="shared" si="5"/>
        <v>0</v>
      </c>
      <c r="CB19" s="27">
        <f t="shared" si="5"/>
        <v>0</v>
      </c>
      <c r="CC19" s="27">
        <v>40</v>
      </c>
      <c r="CD19" s="27">
        <f t="shared" si="5"/>
        <v>0</v>
      </c>
      <c r="CE19" s="27">
        <f t="shared" si="5"/>
        <v>0</v>
      </c>
      <c r="CF19" s="27">
        <v>40</v>
      </c>
      <c r="CG19" s="27">
        <f t="shared" si="5"/>
        <v>0</v>
      </c>
      <c r="CH19" s="27">
        <f t="shared" si="5"/>
        <v>0</v>
      </c>
      <c r="CI19" s="27">
        <v>40</v>
      </c>
      <c r="CJ19" s="27">
        <f t="shared" si="5"/>
        <v>0</v>
      </c>
      <c r="CK19" s="27">
        <f t="shared" si="5"/>
        <v>0</v>
      </c>
      <c r="CL19" s="27">
        <v>30</v>
      </c>
      <c r="CM19" s="27">
        <v>10</v>
      </c>
      <c r="CN19" s="27">
        <f t="shared" si="5"/>
        <v>0</v>
      </c>
      <c r="CO19" s="27">
        <v>10</v>
      </c>
      <c r="CP19" s="27">
        <v>30</v>
      </c>
      <c r="CQ19" s="27">
        <f t="shared" si="5"/>
        <v>0</v>
      </c>
      <c r="CR19" s="27">
        <v>40</v>
      </c>
      <c r="CS19" s="27">
        <f t="shared" si="5"/>
        <v>0</v>
      </c>
      <c r="CT19" s="27">
        <f t="shared" si="5"/>
        <v>0</v>
      </c>
      <c r="CU19" s="27">
        <f t="shared" si="5"/>
        <v>0</v>
      </c>
      <c r="CV19" s="27">
        <v>40</v>
      </c>
      <c r="CW19" s="27">
        <f t="shared" si="5"/>
        <v>0</v>
      </c>
      <c r="CX19" s="27">
        <v>30</v>
      </c>
      <c r="CY19" s="27">
        <v>10</v>
      </c>
      <c r="CZ19" s="27">
        <f t="shared" si="5"/>
        <v>0</v>
      </c>
      <c r="DA19" s="31">
        <v>40</v>
      </c>
      <c r="DB19" s="31">
        <f t="shared" si="5"/>
        <v>0</v>
      </c>
      <c r="DC19" s="31">
        <f t="shared" si="5"/>
        <v>0</v>
      </c>
      <c r="DD19" s="31">
        <v>30</v>
      </c>
      <c r="DE19" s="31">
        <v>10</v>
      </c>
      <c r="DF19" s="31">
        <f t="shared" si="5"/>
        <v>0</v>
      </c>
      <c r="DG19" s="31">
        <v>10</v>
      </c>
      <c r="DH19" s="31">
        <v>30</v>
      </c>
      <c r="DI19" s="31">
        <f t="shared" si="5"/>
        <v>0</v>
      </c>
      <c r="DJ19" s="31">
        <f t="shared" si="5"/>
        <v>0</v>
      </c>
      <c r="DK19" s="31">
        <v>40</v>
      </c>
      <c r="DL19" s="31">
        <f t="shared" si="5"/>
        <v>0</v>
      </c>
      <c r="DM19" s="31">
        <f t="shared" si="5"/>
        <v>0</v>
      </c>
      <c r="DN19" s="31">
        <v>40</v>
      </c>
      <c r="DO19" s="31">
        <f t="shared" si="5"/>
        <v>0</v>
      </c>
      <c r="DP19" s="31">
        <v>40</v>
      </c>
      <c r="DQ19" s="31">
        <f t="shared" ref="DQ19:DR19" si="6">DQ18/25%</f>
        <v>0</v>
      </c>
      <c r="DR19" s="31">
        <f t="shared" si="6"/>
        <v>0</v>
      </c>
    </row>
    <row r="21" spans="1:122" x14ac:dyDescent="0.25">
      <c r="B21" s="164" t="s">
        <v>1386</v>
      </c>
      <c r="C21" s="164"/>
      <c r="D21" s="164"/>
      <c r="E21" s="164"/>
      <c r="F21" s="46"/>
      <c r="G21" s="46"/>
    </row>
    <row r="22" spans="1:122" x14ac:dyDescent="0.25">
      <c r="B22" s="4" t="s">
        <v>751</v>
      </c>
      <c r="C22" s="4" t="s">
        <v>764</v>
      </c>
      <c r="D22" s="3">
        <v>20</v>
      </c>
      <c r="E22" s="32">
        <v>20</v>
      </c>
    </row>
    <row r="23" spans="1:122" x14ac:dyDescent="0.25">
      <c r="B23" s="4" t="s">
        <v>753</v>
      </c>
      <c r="C23" s="4" t="s">
        <v>764</v>
      </c>
      <c r="D23" s="3">
        <v>20</v>
      </c>
      <c r="E23" s="32">
        <v>20</v>
      </c>
    </row>
    <row r="24" spans="1:122" x14ac:dyDescent="0.25">
      <c r="B24" s="4" t="s">
        <v>754</v>
      </c>
      <c r="C24" s="4" t="s">
        <v>764</v>
      </c>
      <c r="D24" s="3">
        <v>0</v>
      </c>
      <c r="E24" s="32">
        <v>0</v>
      </c>
    </row>
    <row r="25" spans="1:122" x14ac:dyDescent="0.25">
      <c r="B25" s="4"/>
      <c r="C25" s="4"/>
      <c r="D25" s="33">
        <f>SUM(D22:D24)</f>
        <v>40</v>
      </c>
      <c r="E25" s="34">
        <f>SUM(E22:E24)</f>
        <v>40</v>
      </c>
    </row>
    <row r="26" spans="1:122" x14ac:dyDescent="0.25">
      <c r="B26" s="4"/>
      <c r="C26" s="20"/>
      <c r="D26" s="127" t="s">
        <v>321</v>
      </c>
      <c r="E26" s="127"/>
      <c r="F26" s="128" t="s">
        <v>322</v>
      </c>
      <c r="G26" s="128"/>
    </row>
    <row r="27" spans="1:122" x14ac:dyDescent="0.25">
      <c r="B27" s="4" t="s">
        <v>751</v>
      </c>
      <c r="C27" s="20" t="s">
        <v>765</v>
      </c>
      <c r="D27" s="35">
        <v>20</v>
      </c>
      <c r="E27" s="32">
        <v>20</v>
      </c>
      <c r="F27" s="3">
        <v>20</v>
      </c>
      <c r="G27" s="3">
        <v>20</v>
      </c>
    </row>
    <row r="28" spans="1:122" x14ac:dyDescent="0.25">
      <c r="B28" s="4" t="s">
        <v>753</v>
      </c>
      <c r="C28" s="20" t="s">
        <v>765</v>
      </c>
      <c r="D28" s="35">
        <v>20</v>
      </c>
      <c r="E28" s="32">
        <f>(P19+S19+V19+Y19)/4</f>
        <v>20</v>
      </c>
      <c r="F28" s="3">
        <v>20</v>
      </c>
      <c r="G28" s="3">
        <v>20</v>
      </c>
    </row>
    <row r="29" spans="1:122" x14ac:dyDescent="0.25">
      <c r="B29" s="4" t="s">
        <v>754</v>
      </c>
      <c r="C29" s="20" t="s">
        <v>765</v>
      </c>
      <c r="D29" s="35">
        <v>0</v>
      </c>
      <c r="E29" s="32">
        <v>0</v>
      </c>
      <c r="F29" s="3">
        <v>0</v>
      </c>
      <c r="G29" s="48">
        <v>0</v>
      </c>
    </row>
    <row r="30" spans="1:122" x14ac:dyDescent="0.25">
      <c r="B30" s="4"/>
      <c r="C30" s="20"/>
      <c r="D30" s="34">
        <f>SUM(D27:D29)</f>
        <v>40</v>
      </c>
      <c r="E30" s="34">
        <f>SUM(E27:E29)</f>
        <v>40</v>
      </c>
      <c r="F30" s="47">
        <f>SUM(F27:F29)</f>
        <v>40</v>
      </c>
      <c r="G30" s="49">
        <f>SUM(G27:G29)</f>
        <v>40</v>
      </c>
    </row>
    <row r="31" spans="1:122" x14ac:dyDescent="0.25">
      <c r="B31" s="4" t="s">
        <v>751</v>
      </c>
      <c r="C31" s="4" t="s">
        <v>766</v>
      </c>
      <c r="D31" s="3">
        <v>10</v>
      </c>
      <c r="E31" s="32">
        <v>10</v>
      </c>
    </row>
    <row r="32" spans="1:122" x14ac:dyDescent="0.25">
      <c r="B32" s="4" t="s">
        <v>753</v>
      </c>
      <c r="C32" s="4" t="s">
        <v>766</v>
      </c>
      <c r="D32" s="3">
        <v>30</v>
      </c>
      <c r="E32" s="32">
        <v>30</v>
      </c>
    </row>
    <row r="33" spans="2:13" x14ac:dyDescent="0.25">
      <c r="B33" s="4" t="s">
        <v>754</v>
      </c>
      <c r="C33" s="4" t="s">
        <v>766</v>
      </c>
      <c r="D33" s="3">
        <v>0</v>
      </c>
      <c r="E33" s="32">
        <v>0</v>
      </c>
    </row>
    <row r="34" spans="2:13" x14ac:dyDescent="0.25">
      <c r="B34" s="36"/>
      <c r="C34" s="36"/>
      <c r="D34" s="39">
        <f>SUM(D31:D33)</f>
        <v>40</v>
      </c>
      <c r="E34" s="40">
        <f>SUM(E31:E33)</f>
        <v>40</v>
      </c>
      <c r="F34" s="41"/>
    </row>
    <row r="35" spans="2:13" x14ac:dyDescent="0.25">
      <c r="B35" s="4"/>
      <c r="C35" s="4"/>
      <c r="D35" s="127" t="s">
        <v>329</v>
      </c>
      <c r="E35" s="127"/>
      <c r="F35" s="127" t="s">
        <v>324</v>
      </c>
      <c r="G35" s="127"/>
      <c r="H35" s="165" t="s">
        <v>330</v>
      </c>
      <c r="I35" s="165"/>
      <c r="J35" s="165" t="s">
        <v>331</v>
      </c>
      <c r="K35" s="165"/>
      <c r="L35" s="165" t="s">
        <v>43</v>
      </c>
      <c r="M35" s="165"/>
    </row>
    <row r="36" spans="2:13" x14ac:dyDescent="0.25">
      <c r="B36" s="4" t="s">
        <v>751</v>
      </c>
      <c r="C36" s="4" t="s">
        <v>767</v>
      </c>
      <c r="D36" s="3">
        <v>10</v>
      </c>
      <c r="E36" s="32">
        <v>10</v>
      </c>
      <c r="F36" s="3">
        <v>10</v>
      </c>
      <c r="G36" s="32">
        <v>10</v>
      </c>
      <c r="H36" s="3">
        <v>10</v>
      </c>
      <c r="I36" s="32">
        <v>10</v>
      </c>
      <c r="J36" s="3">
        <v>10</v>
      </c>
      <c r="K36" s="32">
        <v>10</v>
      </c>
      <c r="L36" s="3">
        <v>10</v>
      </c>
      <c r="M36" s="32">
        <v>10</v>
      </c>
    </row>
    <row r="37" spans="2:13" x14ac:dyDescent="0.25">
      <c r="B37" s="4" t="s">
        <v>753</v>
      </c>
      <c r="C37" s="4" t="s">
        <v>767</v>
      </c>
      <c r="D37" s="3">
        <v>30</v>
      </c>
      <c r="E37" s="32">
        <v>30</v>
      </c>
      <c r="F37" s="3">
        <v>30</v>
      </c>
      <c r="G37" s="32">
        <v>30</v>
      </c>
      <c r="H37" s="3">
        <v>30</v>
      </c>
      <c r="I37" s="32">
        <v>30</v>
      </c>
      <c r="J37" s="3">
        <v>30</v>
      </c>
      <c r="K37" s="32">
        <v>30</v>
      </c>
      <c r="L37" s="3">
        <v>30</v>
      </c>
      <c r="M37" s="32">
        <v>30</v>
      </c>
    </row>
    <row r="38" spans="2:13" x14ac:dyDescent="0.25">
      <c r="B38" s="4" t="s">
        <v>754</v>
      </c>
      <c r="C38" s="4" t="s">
        <v>767</v>
      </c>
      <c r="D38" s="3">
        <f>E38/100*25</f>
        <v>0</v>
      </c>
      <c r="E38" s="32">
        <f>(BA19+BD19+BG19+BJ19)/4</f>
        <v>0</v>
      </c>
      <c r="F38" s="3">
        <f>G38/100*25</f>
        <v>0</v>
      </c>
      <c r="G38" s="32">
        <f>(BM19+BP19+BS19+BV19)/4</f>
        <v>0</v>
      </c>
      <c r="H38" s="3">
        <f>I38/100*25</f>
        <v>0</v>
      </c>
      <c r="I38" s="32">
        <f>(BY19+CB19+CE19+CH19)/4</f>
        <v>0</v>
      </c>
      <c r="J38" s="3">
        <f>K38/100*25</f>
        <v>0</v>
      </c>
      <c r="K38" s="32">
        <f>(CK19+CN19+CQ19+CT19)/4</f>
        <v>0</v>
      </c>
      <c r="L38" s="3">
        <f>M38/100*25</f>
        <v>0</v>
      </c>
      <c r="M38" s="32">
        <f>(CW19+CZ19+DC19+DF19)/4</f>
        <v>0</v>
      </c>
    </row>
    <row r="39" spans="2:13" x14ac:dyDescent="0.25">
      <c r="B39" s="4"/>
      <c r="C39" s="4"/>
      <c r="D39" s="33">
        <f>SUM(D36:D38)</f>
        <v>40</v>
      </c>
      <c r="E39" s="33">
        <f>SUM(E36:E38)</f>
        <v>40</v>
      </c>
      <c r="F39" s="33">
        <v>40</v>
      </c>
      <c r="G39" s="33">
        <v>40</v>
      </c>
      <c r="H39" s="33">
        <f t="shared" ref="H39:M39" si="7">SUM(H36:H38)</f>
        <v>40</v>
      </c>
      <c r="I39" s="34">
        <f t="shared" si="7"/>
        <v>40</v>
      </c>
      <c r="J39" s="33">
        <f t="shared" si="7"/>
        <v>40</v>
      </c>
      <c r="K39" s="34">
        <f t="shared" si="7"/>
        <v>40</v>
      </c>
      <c r="L39" s="33">
        <f t="shared" si="7"/>
        <v>40</v>
      </c>
      <c r="M39" s="34">
        <f t="shared" si="7"/>
        <v>40</v>
      </c>
    </row>
    <row r="40" spans="2:13" ht="37.5" customHeight="1" x14ac:dyDescent="0.25">
      <c r="B40" s="4" t="s">
        <v>751</v>
      </c>
      <c r="C40" s="4" t="s">
        <v>768</v>
      </c>
      <c r="D40" s="3">
        <v>10</v>
      </c>
      <c r="E40" s="32">
        <v>10</v>
      </c>
    </row>
    <row r="41" spans="2:13" x14ac:dyDescent="0.25">
      <c r="B41" s="4" t="s">
        <v>753</v>
      </c>
      <c r="C41" s="4" t="s">
        <v>768</v>
      </c>
      <c r="D41" s="3">
        <v>30</v>
      </c>
      <c r="E41" s="32">
        <v>30</v>
      </c>
    </row>
    <row r="42" spans="2:13" x14ac:dyDescent="0.25">
      <c r="B42" s="4" t="s">
        <v>754</v>
      </c>
      <c r="C42" s="4" t="s">
        <v>768</v>
      </c>
      <c r="D42" s="3">
        <f>E42/100*25</f>
        <v>0</v>
      </c>
      <c r="E42" s="32">
        <f>(DI19+DL19+DO19+DR19)/4</f>
        <v>0</v>
      </c>
    </row>
    <row r="43" spans="2:13" x14ac:dyDescent="0.25">
      <c r="B43" s="4"/>
      <c r="C43" s="4"/>
      <c r="D43" s="33">
        <f>SUM(D40:D42)</f>
        <v>40</v>
      </c>
      <c r="E43" s="33">
        <f>SUM(E40:E42)</f>
        <v>40</v>
      </c>
    </row>
    <row r="47" spans="2:13" ht="29.25" customHeight="1" x14ac:dyDescent="0.25"/>
  </sheetData>
  <mergeCells count="108">
    <mergeCell ref="DP2:DQ2"/>
    <mergeCell ref="B21:E21"/>
    <mergeCell ref="J35:K35"/>
    <mergeCell ref="L35:M35"/>
    <mergeCell ref="H35:I35"/>
    <mergeCell ref="D26:E26"/>
    <mergeCell ref="F26:G26"/>
    <mergeCell ref="D35:E35"/>
    <mergeCell ref="F35:G35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18:B18"/>
    <mergeCell ref="A19:B19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9"/>
  <sheetViews>
    <sheetView topLeftCell="A26" workbookViewId="0">
      <selection activeCell="I30" sqref="I30"/>
    </sheetView>
  </sheetViews>
  <sheetFormatPr defaultRowHeight="15" x14ac:dyDescent="0.25"/>
  <cols>
    <col min="2" max="2" width="24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784</v>
      </c>
      <c r="B2" s="14" t="s">
        <v>1553</v>
      </c>
      <c r="C2" s="14" t="s">
        <v>1550</v>
      </c>
      <c r="D2" s="7"/>
      <c r="E2" s="7"/>
      <c r="F2" s="7"/>
      <c r="G2" s="14" t="s">
        <v>1551</v>
      </c>
      <c r="H2" s="7"/>
      <c r="I2" s="7"/>
      <c r="J2" s="14" t="s">
        <v>1552</v>
      </c>
      <c r="K2" s="15"/>
      <c r="L2" s="16"/>
      <c r="M2" s="16"/>
      <c r="N2" s="7"/>
      <c r="O2" s="7"/>
      <c r="P2" s="7"/>
      <c r="Q2" s="7"/>
      <c r="R2" s="7"/>
      <c r="S2" s="7"/>
      <c r="T2" s="7"/>
      <c r="U2" s="7"/>
      <c r="V2" s="7"/>
      <c r="FI2" s="152" t="s">
        <v>1396</v>
      </c>
      <c r="FJ2" s="15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7" t="s">
        <v>0</v>
      </c>
      <c r="B4" s="117" t="s">
        <v>170</v>
      </c>
      <c r="C4" s="188" t="s">
        <v>319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35" t="s">
        <v>320</v>
      </c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7"/>
      <c r="BK4" s="157" t="s">
        <v>864</v>
      </c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70" t="s">
        <v>328</v>
      </c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2"/>
      <c r="EW4" s="165" t="s">
        <v>325</v>
      </c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</row>
    <row r="5" spans="1:167" ht="15.75" customHeight="1" x14ac:dyDescent="0.25">
      <c r="A5" s="117"/>
      <c r="B5" s="117"/>
      <c r="C5" s="166" t="s">
        <v>1437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7" t="s">
        <v>321</v>
      </c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9"/>
      <c r="AG5" s="135" t="s">
        <v>322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7"/>
      <c r="AV5" s="135" t="s">
        <v>377</v>
      </c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67" t="s">
        <v>378</v>
      </c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9"/>
      <c r="BZ5" s="167" t="s">
        <v>329</v>
      </c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9"/>
      <c r="CO5" s="159" t="s">
        <v>324</v>
      </c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7" t="s">
        <v>330</v>
      </c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35" t="s">
        <v>331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82" t="s">
        <v>43</v>
      </c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4"/>
      <c r="EW5" s="157" t="s">
        <v>326</v>
      </c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</row>
    <row r="6" spans="1:167" ht="15.75" hidden="1" x14ac:dyDescent="0.25">
      <c r="A6" s="117"/>
      <c r="B6" s="117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7"/>
      <c r="B7" s="117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7"/>
      <c r="B8" s="117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7"/>
      <c r="B9" s="117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7"/>
      <c r="B10" s="117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7"/>
      <c r="B11" s="117"/>
      <c r="C11" s="119" t="s">
        <v>60</v>
      </c>
      <c r="D11" s="110" t="s">
        <v>2</v>
      </c>
      <c r="E11" s="110" t="s">
        <v>3</v>
      </c>
      <c r="F11" s="119" t="s">
        <v>83</v>
      </c>
      <c r="G11" s="110" t="s">
        <v>3</v>
      </c>
      <c r="H11" s="110" t="s">
        <v>9</v>
      </c>
      <c r="I11" s="110" t="s">
        <v>61</v>
      </c>
      <c r="J11" s="110" t="s">
        <v>10</v>
      </c>
      <c r="K11" s="110" t="s">
        <v>11</v>
      </c>
      <c r="L11" s="146" t="s">
        <v>62</v>
      </c>
      <c r="M11" s="147"/>
      <c r="N11" s="147"/>
      <c r="O11" s="160" t="s">
        <v>63</v>
      </c>
      <c r="P11" s="160"/>
      <c r="Q11" s="160"/>
      <c r="R11" s="119" t="s">
        <v>64</v>
      </c>
      <c r="S11" s="110"/>
      <c r="T11" s="110"/>
      <c r="U11" s="122" t="s">
        <v>955</v>
      </c>
      <c r="V11" s="123"/>
      <c r="W11" s="119"/>
      <c r="X11" s="110" t="s">
        <v>957</v>
      </c>
      <c r="Y11" s="110"/>
      <c r="Z11" s="110"/>
      <c r="AA11" s="110" t="s">
        <v>65</v>
      </c>
      <c r="AB11" s="110"/>
      <c r="AC11" s="110"/>
      <c r="AD11" s="110" t="s">
        <v>66</v>
      </c>
      <c r="AE11" s="110"/>
      <c r="AF11" s="110"/>
      <c r="AG11" s="110" t="s">
        <v>67</v>
      </c>
      <c r="AH11" s="110"/>
      <c r="AI11" s="110"/>
      <c r="AJ11" s="110" t="s">
        <v>68</v>
      </c>
      <c r="AK11" s="110"/>
      <c r="AL11" s="110"/>
      <c r="AM11" s="160" t="s">
        <v>69</v>
      </c>
      <c r="AN11" s="160"/>
      <c r="AO11" s="160"/>
      <c r="AP11" s="158" t="s">
        <v>70</v>
      </c>
      <c r="AQ11" s="158"/>
      <c r="AR11" s="158"/>
      <c r="AS11" s="160" t="s">
        <v>71</v>
      </c>
      <c r="AT11" s="160"/>
      <c r="AU11" s="160"/>
      <c r="AV11" s="160" t="s">
        <v>72</v>
      </c>
      <c r="AW11" s="160"/>
      <c r="AX11" s="160"/>
      <c r="AY11" s="160" t="s">
        <v>84</v>
      </c>
      <c r="AZ11" s="160"/>
      <c r="BA11" s="160"/>
      <c r="BB11" s="160" t="s">
        <v>73</v>
      </c>
      <c r="BC11" s="160"/>
      <c r="BD11" s="160"/>
      <c r="BE11" s="160" t="s">
        <v>987</v>
      </c>
      <c r="BF11" s="160"/>
      <c r="BG11" s="160"/>
      <c r="BH11" s="160" t="s">
        <v>74</v>
      </c>
      <c r="BI11" s="160"/>
      <c r="BJ11" s="160"/>
      <c r="BK11" s="144" t="s">
        <v>372</v>
      </c>
      <c r="BL11" s="144"/>
      <c r="BM11" s="145"/>
      <c r="BN11" s="143" t="s">
        <v>373</v>
      </c>
      <c r="BO11" s="144"/>
      <c r="BP11" s="145"/>
      <c r="BQ11" s="158" t="s">
        <v>374</v>
      </c>
      <c r="BR11" s="158"/>
      <c r="BS11" s="158"/>
      <c r="BT11" s="158" t="s">
        <v>375</v>
      </c>
      <c r="BU11" s="158"/>
      <c r="BV11" s="158"/>
      <c r="BW11" s="158" t="s">
        <v>1387</v>
      </c>
      <c r="BX11" s="158"/>
      <c r="BY11" s="143"/>
      <c r="BZ11" s="158" t="s">
        <v>75</v>
      </c>
      <c r="CA11" s="158"/>
      <c r="CB11" s="158"/>
      <c r="CC11" s="158" t="s">
        <v>85</v>
      </c>
      <c r="CD11" s="158"/>
      <c r="CE11" s="158"/>
      <c r="CF11" s="158" t="s">
        <v>76</v>
      </c>
      <c r="CG11" s="158"/>
      <c r="CH11" s="158"/>
      <c r="CI11" s="158" t="s">
        <v>77</v>
      </c>
      <c r="CJ11" s="158"/>
      <c r="CK11" s="158"/>
      <c r="CL11" s="158" t="s">
        <v>78</v>
      </c>
      <c r="CM11" s="158"/>
      <c r="CN11" s="158"/>
      <c r="CO11" s="158" t="s">
        <v>79</v>
      </c>
      <c r="CP11" s="158"/>
      <c r="CQ11" s="158"/>
      <c r="CR11" s="158" t="s">
        <v>80</v>
      </c>
      <c r="CS11" s="158"/>
      <c r="CT11" s="158"/>
      <c r="CU11" s="158" t="s">
        <v>81</v>
      </c>
      <c r="CV11" s="158"/>
      <c r="CW11" s="158"/>
      <c r="CX11" s="143" t="s">
        <v>82</v>
      </c>
      <c r="CY11" s="144"/>
      <c r="CZ11" s="145"/>
      <c r="DA11" s="143" t="s">
        <v>86</v>
      </c>
      <c r="DB11" s="144"/>
      <c r="DC11" s="145"/>
      <c r="DD11" s="143" t="s">
        <v>357</v>
      </c>
      <c r="DE11" s="144"/>
      <c r="DF11" s="145"/>
      <c r="DG11" s="143" t="s">
        <v>358</v>
      </c>
      <c r="DH11" s="144"/>
      <c r="DI11" s="145"/>
      <c r="DJ11" s="143" t="s">
        <v>359</v>
      </c>
      <c r="DK11" s="144"/>
      <c r="DL11" s="145"/>
      <c r="DM11" s="143" t="s">
        <v>360</v>
      </c>
      <c r="DN11" s="144"/>
      <c r="DO11" s="145"/>
      <c r="DP11" s="143" t="s">
        <v>361</v>
      </c>
      <c r="DQ11" s="144"/>
      <c r="DR11" s="145"/>
      <c r="DS11" s="143" t="s">
        <v>362</v>
      </c>
      <c r="DT11" s="144"/>
      <c r="DU11" s="145"/>
      <c r="DV11" s="158" t="s">
        <v>363</v>
      </c>
      <c r="DW11" s="158"/>
      <c r="DX11" s="158"/>
      <c r="DY11" s="158" t="s">
        <v>364</v>
      </c>
      <c r="DZ11" s="158"/>
      <c r="EA11" s="158"/>
      <c r="EB11" s="158" t="s">
        <v>365</v>
      </c>
      <c r="EC11" s="158"/>
      <c r="ED11" s="158"/>
      <c r="EE11" s="158" t="s">
        <v>366</v>
      </c>
      <c r="EF11" s="158"/>
      <c r="EG11" s="158"/>
      <c r="EH11" s="176" t="s">
        <v>367</v>
      </c>
      <c r="EI11" s="177"/>
      <c r="EJ11" s="178"/>
      <c r="EK11" s="176" t="s">
        <v>368</v>
      </c>
      <c r="EL11" s="177"/>
      <c r="EM11" s="178"/>
      <c r="EN11" s="176" t="s">
        <v>369</v>
      </c>
      <c r="EO11" s="177"/>
      <c r="EP11" s="178"/>
      <c r="EQ11" s="176" t="s">
        <v>370</v>
      </c>
      <c r="ER11" s="177"/>
      <c r="ES11" s="178"/>
      <c r="ET11" s="176" t="s">
        <v>371</v>
      </c>
      <c r="EU11" s="177"/>
      <c r="EV11" s="178"/>
      <c r="EW11" s="158" t="s">
        <v>352</v>
      </c>
      <c r="EX11" s="158"/>
      <c r="EY11" s="158"/>
      <c r="EZ11" s="158" t="s">
        <v>353</v>
      </c>
      <c r="FA11" s="158"/>
      <c r="FB11" s="158"/>
      <c r="FC11" s="158" t="s">
        <v>354</v>
      </c>
      <c r="FD11" s="158"/>
      <c r="FE11" s="158"/>
      <c r="FF11" s="158" t="s">
        <v>355</v>
      </c>
      <c r="FG11" s="158"/>
      <c r="FH11" s="158"/>
      <c r="FI11" s="158" t="s">
        <v>356</v>
      </c>
      <c r="FJ11" s="158"/>
      <c r="FK11" s="158"/>
    </row>
    <row r="12" spans="1:167" ht="70.5" customHeight="1" thickBot="1" x14ac:dyDescent="0.3">
      <c r="A12" s="117"/>
      <c r="B12" s="117"/>
      <c r="C12" s="185" t="s">
        <v>941</v>
      </c>
      <c r="D12" s="190"/>
      <c r="E12" s="187"/>
      <c r="F12" s="186" t="s">
        <v>945</v>
      </c>
      <c r="G12" s="186"/>
      <c r="H12" s="187"/>
      <c r="I12" s="185" t="s">
        <v>949</v>
      </c>
      <c r="J12" s="186"/>
      <c r="K12" s="187"/>
      <c r="L12" s="185" t="s">
        <v>951</v>
      </c>
      <c r="M12" s="186"/>
      <c r="N12" s="187"/>
      <c r="O12" s="185" t="s">
        <v>952</v>
      </c>
      <c r="P12" s="186"/>
      <c r="Q12" s="187"/>
      <c r="R12" s="179" t="s">
        <v>954</v>
      </c>
      <c r="S12" s="180"/>
      <c r="T12" s="181"/>
      <c r="U12" s="179" t="s">
        <v>956</v>
      </c>
      <c r="V12" s="180"/>
      <c r="W12" s="181"/>
      <c r="X12" s="179" t="s">
        <v>958</v>
      </c>
      <c r="Y12" s="180"/>
      <c r="Z12" s="181"/>
      <c r="AA12" s="179" t="s">
        <v>959</v>
      </c>
      <c r="AB12" s="180"/>
      <c r="AC12" s="181"/>
      <c r="AD12" s="179" t="s">
        <v>962</v>
      </c>
      <c r="AE12" s="180"/>
      <c r="AF12" s="181"/>
      <c r="AG12" s="179" t="s">
        <v>963</v>
      </c>
      <c r="AH12" s="180"/>
      <c r="AI12" s="181"/>
      <c r="AJ12" s="179" t="s">
        <v>966</v>
      </c>
      <c r="AK12" s="180"/>
      <c r="AL12" s="181"/>
      <c r="AM12" s="179" t="s">
        <v>970</v>
      </c>
      <c r="AN12" s="180"/>
      <c r="AO12" s="181"/>
      <c r="AP12" s="179" t="s">
        <v>974</v>
      </c>
      <c r="AQ12" s="180"/>
      <c r="AR12" s="181"/>
      <c r="AS12" s="179" t="s">
        <v>975</v>
      </c>
      <c r="AT12" s="180"/>
      <c r="AU12" s="181"/>
      <c r="AV12" s="179" t="s">
        <v>976</v>
      </c>
      <c r="AW12" s="180"/>
      <c r="AX12" s="181"/>
      <c r="AY12" s="179" t="s">
        <v>978</v>
      </c>
      <c r="AZ12" s="180"/>
      <c r="BA12" s="181"/>
      <c r="BB12" s="179" t="s">
        <v>980</v>
      </c>
      <c r="BC12" s="180"/>
      <c r="BD12" s="181"/>
      <c r="BE12" s="179" t="s">
        <v>984</v>
      </c>
      <c r="BF12" s="180"/>
      <c r="BG12" s="181"/>
      <c r="BH12" s="185" t="s">
        <v>305</v>
      </c>
      <c r="BI12" s="186"/>
      <c r="BJ12" s="187"/>
      <c r="BK12" s="179" t="s">
        <v>989</v>
      </c>
      <c r="BL12" s="180"/>
      <c r="BM12" s="181"/>
      <c r="BN12" s="179" t="s">
        <v>990</v>
      </c>
      <c r="BO12" s="180"/>
      <c r="BP12" s="181"/>
      <c r="BQ12" s="179" t="s">
        <v>994</v>
      </c>
      <c r="BR12" s="180"/>
      <c r="BS12" s="181"/>
      <c r="BT12" s="179" t="s">
        <v>995</v>
      </c>
      <c r="BU12" s="180"/>
      <c r="BV12" s="181"/>
      <c r="BW12" s="179" t="s">
        <v>996</v>
      </c>
      <c r="BX12" s="180"/>
      <c r="BY12" s="181"/>
      <c r="BZ12" s="179" t="s">
        <v>309</v>
      </c>
      <c r="CA12" s="180"/>
      <c r="CB12" s="181"/>
      <c r="CC12" s="179" t="s">
        <v>997</v>
      </c>
      <c r="CD12" s="180"/>
      <c r="CE12" s="181"/>
      <c r="CF12" s="179" t="s">
        <v>998</v>
      </c>
      <c r="CG12" s="180"/>
      <c r="CH12" s="181"/>
      <c r="CI12" s="179" t="s">
        <v>1000</v>
      </c>
      <c r="CJ12" s="180"/>
      <c r="CK12" s="181"/>
      <c r="CL12" s="179" t="s">
        <v>1001</v>
      </c>
      <c r="CM12" s="180"/>
      <c r="CN12" s="181"/>
      <c r="CO12" s="179" t="s">
        <v>1004</v>
      </c>
      <c r="CP12" s="180"/>
      <c r="CQ12" s="181"/>
      <c r="CR12" s="179" t="s">
        <v>1005</v>
      </c>
      <c r="CS12" s="180"/>
      <c r="CT12" s="181"/>
      <c r="CU12" s="179" t="s">
        <v>1008</v>
      </c>
      <c r="CV12" s="180"/>
      <c r="CW12" s="181"/>
      <c r="CX12" s="179" t="s">
        <v>1009</v>
      </c>
      <c r="CY12" s="180"/>
      <c r="CZ12" s="181"/>
      <c r="DA12" s="179" t="s">
        <v>492</v>
      </c>
      <c r="DB12" s="180"/>
      <c r="DC12" s="181"/>
      <c r="DD12" s="179" t="s">
        <v>1011</v>
      </c>
      <c r="DE12" s="180"/>
      <c r="DF12" s="181"/>
      <c r="DG12" s="179" t="s">
        <v>1012</v>
      </c>
      <c r="DH12" s="180"/>
      <c r="DI12" s="181"/>
      <c r="DJ12" s="179" t="s">
        <v>1016</v>
      </c>
      <c r="DK12" s="180"/>
      <c r="DL12" s="181"/>
      <c r="DM12" s="179" t="s">
        <v>1018</v>
      </c>
      <c r="DN12" s="180"/>
      <c r="DO12" s="181"/>
      <c r="DP12" s="179" t="s">
        <v>1019</v>
      </c>
      <c r="DQ12" s="180"/>
      <c r="DR12" s="181"/>
      <c r="DS12" s="179" t="s">
        <v>1021</v>
      </c>
      <c r="DT12" s="180"/>
      <c r="DU12" s="181"/>
      <c r="DV12" s="179" t="s">
        <v>1022</v>
      </c>
      <c r="DW12" s="180"/>
      <c r="DX12" s="181"/>
      <c r="DY12" s="179" t="s">
        <v>1023</v>
      </c>
      <c r="DZ12" s="180"/>
      <c r="EA12" s="181"/>
      <c r="EB12" s="179" t="s">
        <v>1025</v>
      </c>
      <c r="EC12" s="180"/>
      <c r="ED12" s="181"/>
      <c r="EE12" s="179" t="s">
        <v>1028</v>
      </c>
      <c r="EF12" s="180"/>
      <c r="EG12" s="181"/>
      <c r="EH12" s="179" t="s">
        <v>1032</v>
      </c>
      <c r="EI12" s="180"/>
      <c r="EJ12" s="181"/>
      <c r="EK12" s="179" t="s">
        <v>1034</v>
      </c>
      <c r="EL12" s="180"/>
      <c r="EM12" s="181"/>
      <c r="EN12" s="179" t="s">
        <v>511</v>
      </c>
      <c r="EO12" s="180"/>
      <c r="EP12" s="181"/>
      <c r="EQ12" s="179" t="s">
        <v>1039</v>
      </c>
      <c r="ER12" s="180"/>
      <c r="ES12" s="181"/>
      <c r="ET12" s="179" t="s">
        <v>1040</v>
      </c>
      <c r="EU12" s="180"/>
      <c r="EV12" s="181"/>
      <c r="EW12" s="179" t="s">
        <v>1042</v>
      </c>
      <c r="EX12" s="180"/>
      <c r="EY12" s="181"/>
      <c r="EZ12" s="179" t="s">
        <v>1043</v>
      </c>
      <c r="FA12" s="180"/>
      <c r="FB12" s="181"/>
      <c r="FC12" s="179" t="s">
        <v>1045</v>
      </c>
      <c r="FD12" s="180"/>
      <c r="FE12" s="181"/>
      <c r="FF12" s="179" t="s">
        <v>1046</v>
      </c>
      <c r="FG12" s="180"/>
      <c r="FH12" s="181"/>
      <c r="FI12" s="179" t="s">
        <v>1049</v>
      </c>
      <c r="FJ12" s="180"/>
      <c r="FK12" s="181"/>
    </row>
    <row r="13" spans="1:167" ht="144.75" customHeight="1" thickBot="1" x14ac:dyDescent="0.3">
      <c r="A13" s="117"/>
      <c r="B13" s="117"/>
      <c r="C13" s="67" t="s">
        <v>942</v>
      </c>
      <c r="D13" s="68" t="s">
        <v>943</v>
      </c>
      <c r="E13" s="69" t="s">
        <v>944</v>
      </c>
      <c r="F13" s="70" t="s">
        <v>946</v>
      </c>
      <c r="G13" s="70" t="s">
        <v>947</v>
      </c>
      <c r="H13" s="69" t="s">
        <v>948</v>
      </c>
      <c r="I13" s="71" t="s">
        <v>277</v>
      </c>
      <c r="J13" s="70" t="s">
        <v>278</v>
      </c>
      <c r="K13" s="69" t="s">
        <v>950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953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960</v>
      </c>
      <c r="AC13" s="74" t="s">
        <v>961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964</v>
      </c>
      <c r="AI13" s="74" t="s">
        <v>965</v>
      </c>
      <c r="AJ13" s="72" t="s">
        <v>967</v>
      </c>
      <c r="AK13" s="73" t="s">
        <v>968</v>
      </c>
      <c r="AL13" s="74" t="s">
        <v>969</v>
      </c>
      <c r="AM13" s="72" t="s">
        <v>971</v>
      </c>
      <c r="AN13" s="73" t="s">
        <v>972</v>
      </c>
      <c r="AO13" s="74" t="s">
        <v>973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977</v>
      </c>
      <c r="AX13" s="74" t="s">
        <v>204</v>
      </c>
      <c r="AY13" s="72" t="s">
        <v>303</v>
      </c>
      <c r="AZ13" s="73" t="s">
        <v>304</v>
      </c>
      <c r="BA13" s="74" t="s">
        <v>979</v>
      </c>
      <c r="BB13" s="72" t="s">
        <v>981</v>
      </c>
      <c r="BC13" s="73" t="s">
        <v>982</v>
      </c>
      <c r="BD13" s="74" t="s">
        <v>983</v>
      </c>
      <c r="BE13" s="72" t="s">
        <v>985</v>
      </c>
      <c r="BF13" s="73" t="s">
        <v>986</v>
      </c>
      <c r="BG13" s="74" t="s">
        <v>988</v>
      </c>
      <c r="BH13" s="72" t="s">
        <v>306</v>
      </c>
      <c r="BI13" s="73" t="s">
        <v>307</v>
      </c>
      <c r="BJ13" s="74" t="s">
        <v>308</v>
      </c>
      <c r="BK13" s="72" t="s">
        <v>477</v>
      </c>
      <c r="BL13" s="73" t="s">
        <v>462</v>
      </c>
      <c r="BM13" s="74" t="s">
        <v>461</v>
      </c>
      <c r="BN13" s="72" t="s">
        <v>991</v>
      </c>
      <c r="BO13" s="73" t="s">
        <v>992</v>
      </c>
      <c r="BP13" s="74" t="s">
        <v>993</v>
      </c>
      <c r="BQ13" s="72" t="s">
        <v>447</v>
      </c>
      <c r="BR13" s="73" t="s">
        <v>480</v>
      </c>
      <c r="BS13" s="74" t="s">
        <v>478</v>
      </c>
      <c r="BT13" s="72" t="s">
        <v>481</v>
      </c>
      <c r="BU13" s="73" t="s">
        <v>482</v>
      </c>
      <c r="BV13" s="74" t="s">
        <v>199</v>
      </c>
      <c r="BW13" s="72" t="s">
        <v>483</v>
      </c>
      <c r="BX13" s="73" t="s">
        <v>484</v>
      </c>
      <c r="BY13" s="74" t="s">
        <v>485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999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1002</v>
      </c>
      <c r="CN13" s="74" t="s">
        <v>1003</v>
      </c>
      <c r="CO13" s="72" t="s">
        <v>260</v>
      </c>
      <c r="CP13" s="73" t="s">
        <v>261</v>
      </c>
      <c r="CQ13" s="74" t="s">
        <v>218</v>
      </c>
      <c r="CR13" s="72" t="s">
        <v>1006</v>
      </c>
      <c r="CS13" s="73" t="s">
        <v>836</v>
      </c>
      <c r="CT13" s="74" t="s">
        <v>1007</v>
      </c>
      <c r="CU13" s="72" t="s">
        <v>486</v>
      </c>
      <c r="CV13" s="73" t="s">
        <v>487</v>
      </c>
      <c r="CW13" s="74" t="s">
        <v>488</v>
      </c>
      <c r="CX13" s="72" t="s">
        <v>489</v>
      </c>
      <c r="CY13" s="73" t="s">
        <v>490</v>
      </c>
      <c r="CZ13" s="74" t="s">
        <v>491</v>
      </c>
      <c r="DA13" s="72" t="s">
        <v>1010</v>
      </c>
      <c r="DB13" s="73" t="s">
        <v>493</v>
      </c>
      <c r="DC13" s="74" t="s">
        <v>494</v>
      </c>
      <c r="DD13" s="75" t="s">
        <v>182</v>
      </c>
      <c r="DE13" s="76" t="s">
        <v>283</v>
      </c>
      <c r="DF13" s="76" t="s">
        <v>282</v>
      </c>
      <c r="DG13" s="75" t="s">
        <v>1013</v>
      </c>
      <c r="DH13" s="76" t="s">
        <v>1014</v>
      </c>
      <c r="DI13" s="76" t="s">
        <v>1015</v>
      </c>
      <c r="DJ13" s="75" t="s">
        <v>495</v>
      </c>
      <c r="DK13" s="76" t="s">
        <v>496</v>
      </c>
      <c r="DL13" s="76" t="s">
        <v>1017</v>
      </c>
      <c r="DM13" s="72" t="s">
        <v>497</v>
      </c>
      <c r="DN13" s="73" t="s">
        <v>498</v>
      </c>
      <c r="DO13" s="74" t="s">
        <v>499</v>
      </c>
      <c r="DP13" s="72" t="s">
        <v>497</v>
      </c>
      <c r="DQ13" s="73" t="s">
        <v>498</v>
      </c>
      <c r="DR13" s="74" t="s">
        <v>1020</v>
      </c>
      <c r="DS13" s="72" t="s">
        <v>500</v>
      </c>
      <c r="DT13" s="73" t="s">
        <v>501</v>
      </c>
      <c r="DU13" s="74" t="s">
        <v>502</v>
      </c>
      <c r="DV13" s="72" t="s">
        <v>503</v>
      </c>
      <c r="DW13" s="73" t="s">
        <v>504</v>
      </c>
      <c r="DX13" s="74" t="s">
        <v>505</v>
      </c>
      <c r="DY13" s="72" t="s">
        <v>506</v>
      </c>
      <c r="DZ13" s="73" t="s">
        <v>507</v>
      </c>
      <c r="EA13" s="74" t="s">
        <v>1024</v>
      </c>
      <c r="EB13" s="72" t="s">
        <v>1402</v>
      </c>
      <c r="EC13" s="73" t="s">
        <v>1026</v>
      </c>
      <c r="ED13" s="74" t="s">
        <v>1027</v>
      </c>
      <c r="EE13" s="72" t="s">
        <v>1029</v>
      </c>
      <c r="EF13" s="73" t="s">
        <v>1030</v>
      </c>
      <c r="EG13" s="74" t="s">
        <v>1031</v>
      </c>
      <c r="EH13" s="72" t="s">
        <v>508</v>
      </c>
      <c r="EI13" s="73" t="s">
        <v>1033</v>
      </c>
      <c r="EJ13" s="74" t="s">
        <v>257</v>
      </c>
      <c r="EK13" s="72" t="s">
        <v>509</v>
      </c>
      <c r="EL13" s="73" t="s">
        <v>1035</v>
      </c>
      <c r="EM13" s="74" t="s">
        <v>1036</v>
      </c>
      <c r="EN13" s="72" t="s">
        <v>1037</v>
      </c>
      <c r="EO13" s="73" t="s">
        <v>1038</v>
      </c>
      <c r="EP13" s="74" t="s">
        <v>512</v>
      </c>
      <c r="EQ13" s="72" t="s">
        <v>239</v>
      </c>
      <c r="ER13" s="73" t="s">
        <v>510</v>
      </c>
      <c r="ES13" s="74" t="s">
        <v>259</v>
      </c>
      <c r="ET13" s="72" t="s">
        <v>514</v>
      </c>
      <c r="EU13" s="73" t="s">
        <v>515</v>
      </c>
      <c r="EV13" s="74" t="s">
        <v>1041</v>
      </c>
      <c r="EW13" s="72" t="s">
        <v>516</v>
      </c>
      <c r="EX13" s="73" t="s">
        <v>517</v>
      </c>
      <c r="EY13" s="74" t="s">
        <v>518</v>
      </c>
      <c r="EZ13" s="72" t="s">
        <v>1403</v>
      </c>
      <c r="FA13" s="73" t="s">
        <v>1044</v>
      </c>
      <c r="FB13" s="74" t="s">
        <v>519</v>
      </c>
      <c r="FC13" s="72" t="s">
        <v>520</v>
      </c>
      <c r="FD13" s="73" t="s">
        <v>521</v>
      </c>
      <c r="FE13" s="74" t="s">
        <v>522</v>
      </c>
      <c r="FF13" s="72" t="s">
        <v>1046</v>
      </c>
      <c r="FG13" s="73" t="s">
        <v>1047</v>
      </c>
      <c r="FH13" s="74" t="s">
        <v>1048</v>
      </c>
      <c r="FI13" s="72" t="s">
        <v>1050</v>
      </c>
      <c r="FJ13" s="73" t="s">
        <v>1051</v>
      </c>
      <c r="FK13" s="74" t="s">
        <v>1052</v>
      </c>
    </row>
    <row r="14" spans="1:167" ht="15.75" x14ac:dyDescent="0.25">
      <c r="A14" s="2">
        <v>1</v>
      </c>
      <c r="B14" s="1" t="s">
        <v>1558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5">
        <v>1</v>
      </c>
      <c r="T14" s="5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4"/>
      <c r="AG14" s="4"/>
      <c r="AH14" s="5">
        <v>1</v>
      </c>
      <c r="AI14" s="5"/>
      <c r="AJ14" s="13"/>
      <c r="AK14" s="13">
        <v>1</v>
      </c>
      <c r="AL14" s="13"/>
      <c r="AM14" s="13"/>
      <c r="AN14" s="13">
        <v>1</v>
      </c>
      <c r="AO14" s="13"/>
      <c r="AP14" s="13"/>
      <c r="AQ14" s="13">
        <v>1</v>
      </c>
      <c r="AR14" s="13"/>
      <c r="AS14" s="13"/>
      <c r="AT14" s="13">
        <v>1</v>
      </c>
      <c r="AU14" s="13"/>
      <c r="AV14" s="13"/>
      <c r="AW14" s="5">
        <v>1</v>
      </c>
      <c r="AX14" s="5"/>
      <c r="AY14" s="13"/>
      <c r="AZ14" s="13">
        <v>1</v>
      </c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7"/>
      <c r="BK14" s="17"/>
      <c r="BL14" s="5">
        <v>1</v>
      </c>
      <c r="BM14" s="5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13"/>
      <c r="BX14" s="13">
        <v>1</v>
      </c>
      <c r="BY14" s="13"/>
      <c r="BZ14" s="13"/>
      <c r="CA14" s="5">
        <v>1</v>
      </c>
      <c r="CB14" s="5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>
        <v>1</v>
      </c>
      <c r="CN14" s="17"/>
      <c r="CO14" s="17"/>
      <c r="CP14" s="5">
        <v>1</v>
      </c>
      <c r="CQ14" s="5"/>
      <c r="CR14" s="13"/>
      <c r="CS14" s="13">
        <v>1</v>
      </c>
      <c r="CT14" s="13"/>
      <c r="CU14" s="13"/>
      <c r="CV14" s="13">
        <v>1</v>
      </c>
      <c r="CW14" s="13"/>
      <c r="CX14" s="13"/>
      <c r="CY14" s="13">
        <v>1</v>
      </c>
      <c r="CZ14" s="13"/>
      <c r="DA14" s="13"/>
      <c r="DB14" s="13">
        <v>1</v>
      </c>
      <c r="DC14" s="13"/>
      <c r="DD14" s="13"/>
      <c r="DE14" s="5">
        <v>1</v>
      </c>
      <c r="DF14" s="5"/>
      <c r="DG14" s="13"/>
      <c r="DH14" s="13">
        <v>1</v>
      </c>
      <c r="DI14" s="13"/>
      <c r="DJ14" s="13"/>
      <c r="DK14" s="13">
        <v>1</v>
      </c>
      <c r="DL14" s="13"/>
      <c r="DM14" s="13"/>
      <c r="DN14" s="13">
        <v>1</v>
      </c>
      <c r="DO14" s="13"/>
      <c r="DP14" s="13"/>
      <c r="DQ14" s="13">
        <v>1</v>
      </c>
      <c r="DR14" s="17"/>
      <c r="DS14" s="17"/>
      <c r="DT14" s="5">
        <v>1</v>
      </c>
      <c r="DU14" s="5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13"/>
      <c r="EF14" s="13">
        <v>1</v>
      </c>
      <c r="EG14" s="13"/>
      <c r="EH14" s="13"/>
      <c r="EI14" s="5">
        <v>1</v>
      </c>
      <c r="EJ14" s="5"/>
      <c r="EK14" s="13"/>
      <c r="EL14" s="13">
        <v>1</v>
      </c>
      <c r="EM14" s="13"/>
      <c r="EN14" s="13"/>
      <c r="EO14" s="13">
        <v>1</v>
      </c>
      <c r="EP14" s="13"/>
      <c r="EQ14" s="13"/>
      <c r="ER14" s="13">
        <v>1</v>
      </c>
      <c r="ES14" s="13"/>
      <c r="ET14" s="13"/>
      <c r="EU14" s="13">
        <v>1</v>
      </c>
      <c r="EV14" s="4"/>
      <c r="EW14" s="4"/>
      <c r="EX14" s="5">
        <v>1</v>
      </c>
      <c r="EY14" s="5"/>
      <c r="EZ14" s="13"/>
      <c r="FA14" s="13">
        <v>1</v>
      </c>
      <c r="FB14" s="13"/>
      <c r="FC14" s="13"/>
      <c r="FD14" s="13">
        <v>1</v>
      </c>
      <c r="FE14" s="13"/>
      <c r="FF14" s="13"/>
      <c r="FG14" s="13">
        <v>1</v>
      </c>
      <c r="FH14" s="13"/>
      <c r="FI14" s="13"/>
      <c r="FJ14" s="13">
        <v>1</v>
      </c>
      <c r="FK14" s="13"/>
    </row>
    <row r="15" spans="1:167" ht="15.75" x14ac:dyDescent="0.25">
      <c r="A15" s="2">
        <v>2</v>
      </c>
      <c r="B15" s="1" t="s">
        <v>1559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06"/>
      <c r="T15" s="106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>
        <v>1</v>
      </c>
      <c r="AC15" s="1"/>
      <c r="AD15" s="1"/>
      <c r="AE15" s="1">
        <v>1</v>
      </c>
      <c r="AF15" s="4"/>
      <c r="AG15" s="4"/>
      <c r="AH15" s="106"/>
      <c r="AI15" s="106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>
        <v>1</v>
      </c>
      <c r="AR15" s="1"/>
      <c r="AS15" s="1"/>
      <c r="AT15" s="1">
        <v>1</v>
      </c>
      <c r="AU15" s="1"/>
      <c r="AV15" s="1"/>
      <c r="AW15" s="106"/>
      <c r="AX15" s="106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>
        <v>1</v>
      </c>
      <c r="BG15" s="1"/>
      <c r="BH15" s="1"/>
      <c r="BI15" s="1">
        <v>1</v>
      </c>
      <c r="BJ15" s="4"/>
      <c r="BK15" s="4"/>
      <c r="BL15" s="106"/>
      <c r="BM15" s="106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1"/>
      <c r="BW15" s="1"/>
      <c r="BX15" s="1">
        <v>1</v>
      </c>
      <c r="BY15" s="1"/>
      <c r="BZ15" s="1"/>
      <c r="CA15" s="106"/>
      <c r="CB15" s="106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>
        <v>1</v>
      </c>
      <c r="CK15" s="1"/>
      <c r="CL15" s="1"/>
      <c r="CM15" s="1">
        <v>1</v>
      </c>
      <c r="CN15" s="4"/>
      <c r="CO15" s="4"/>
      <c r="CP15" s="106"/>
      <c r="CQ15" s="106">
        <v>1</v>
      </c>
      <c r="CR15" s="1"/>
      <c r="CS15" s="1"/>
      <c r="CT15" s="1">
        <v>1</v>
      </c>
      <c r="CU15" s="1"/>
      <c r="CV15" s="1"/>
      <c r="CW15" s="1">
        <v>1</v>
      </c>
      <c r="CX15" s="1"/>
      <c r="CY15" s="1">
        <v>1</v>
      </c>
      <c r="CZ15" s="1"/>
      <c r="DA15" s="1"/>
      <c r="DB15" s="1">
        <v>1</v>
      </c>
      <c r="DC15" s="1"/>
      <c r="DD15" s="1"/>
      <c r="DE15" s="106"/>
      <c r="DF15" s="106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>
        <v>1</v>
      </c>
      <c r="DO15" s="1"/>
      <c r="DP15" s="1"/>
      <c r="DQ15" s="1">
        <v>1</v>
      </c>
      <c r="DR15" s="4"/>
      <c r="DS15" s="4"/>
      <c r="DT15" s="106"/>
      <c r="DU15" s="106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>
        <v>1</v>
      </c>
      <c r="ED15" s="1"/>
      <c r="EE15" s="1"/>
      <c r="EF15" s="1">
        <v>1</v>
      </c>
      <c r="EG15" s="1"/>
      <c r="EH15" s="1"/>
      <c r="EI15" s="106"/>
      <c r="EJ15" s="106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>
        <v>1</v>
      </c>
      <c r="ES15" s="1"/>
      <c r="ET15" s="1"/>
      <c r="EU15" s="1">
        <v>1</v>
      </c>
      <c r="EV15" s="4"/>
      <c r="EW15" s="4"/>
      <c r="EX15" s="106"/>
      <c r="EY15" s="106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>
        <v>1</v>
      </c>
      <c r="FH15" s="1"/>
      <c r="FI15" s="1"/>
      <c r="FJ15" s="1">
        <v>1</v>
      </c>
      <c r="FK15" s="1"/>
    </row>
    <row r="16" spans="1:167" ht="15.75" x14ac:dyDescent="0.25">
      <c r="A16" s="2">
        <v>3</v>
      </c>
      <c r="B16" s="1" t="s">
        <v>1560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06">
        <v>1</v>
      </c>
      <c r="T16" s="106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>
        <v>1</v>
      </c>
      <c r="AF16" s="4"/>
      <c r="AG16" s="4"/>
      <c r="AH16" s="106">
        <v>1</v>
      </c>
      <c r="AI16" s="106"/>
      <c r="AJ16" s="1"/>
      <c r="AK16" s="1">
        <v>1</v>
      </c>
      <c r="AL16" s="1"/>
      <c r="AM16" s="1"/>
      <c r="AN16" s="1"/>
      <c r="AO16" s="1">
        <v>1</v>
      </c>
      <c r="AP16" s="1"/>
      <c r="AQ16" s="1">
        <v>1</v>
      </c>
      <c r="AR16" s="1"/>
      <c r="AS16" s="1"/>
      <c r="AT16" s="1">
        <v>1</v>
      </c>
      <c r="AU16" s="1"/>
      <c r="AV16" s="1"/>
      <c r="AW16" s="106">
        <v>1</v>
      </c>
      <c r="AX16" s="106"/>
      <c r="AY16" s="1"/>
      <c r="AZ16" s="1">
        <v>1</v>
      </c>
      <c r="BA16" s="1"/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4"/>
      <c r="BK16" s="4"/>
      <c r="BL16" s="106">
        <v>1</v>
      </c>
      <c r="BM16" s="106"/>
      <c r="BN16" s="1"/>
      <c r="BO16" s="1">
        <v>1</v>
      </c>
      <c r="BP16" s="1"/>
      <c r="BQ16" s="1"/>
      <c r="BR16" s="1"/>
      <c r="BS16" s="1">
        <v>1</v>
      </c>
      <c r="BT16" s="1"/>
      <c r="BU16" s="1">
        <v>1</v>
      </c>
      <c r="BV16" s="1"/>
      <c r="BW16" s="1"/>
      <c r="BX16" s="1">
        <v>1</v>
      </c>
      <c r="BY16" s="1"/>
      <c r="BZ16" s="1"/>
      <c r="CA16" s="106">
        <v>1</v>
      </c>
      <c r="CB16" s="106"/>
      <c r="CC16" s="1"/>
      <c r="CD16" s="1">
        <v>1</v>
      </c>
      <c r="CE16" s="1"/>
      <c r="CF16" s="1"/>
      <c r="CG16" s="1"/>
      <c r="CH16" s="1">
        <v>1</v>
      </c>
      <c r="CI16" s="1"/>
      <c r="CJ16" s="1">
        <v>1</v>
      </c>
      <c r="CK16" s="1"/>
      <c r="CL16" s="1"/>
      <c r="CM16" s="1">
        <v>1</v>
      </c>
      <c r="CN16" s="4"/>
      <c r="CO16" s="4"/>
      <c r="CP16" s="106">
        <v>1</v>
      </c>
      <c r="CQ16" s="106"/>
      <c r="CR16" s="1"/>
      <c r="CS16" s="1">
        <v>1</v>
      </c>
      <c r="CT16" s="1"/>
      <c r="CU16" s="1"/>
      <c r="CV16" s="1"/>
      <c r="CW16" s="1">
        <v>1</v>
      </c>
      <c r="CX16" s="1"/>
      <c r="CY16" s="1">
        <v>1</v>
      </c>
      <c r="CZ16" s="1"/>
      <c r="DA16" s="1"/>
      <c r="DB16" s="1">
        <v>1</v>
      </c>
      <c r="DC16" s="1"/>
      <c r="DD16" s="1"/>
      <c r="DE16" s="106">
        <v>1</v>
      </c>
      <c r="DF16" s="106"/>
      <c r="DG16" s="1"/>
      <c r="DH16" s="1">
        <v>1</v>
      </c>
      <c r="DI16" s="1"/>
      <c r="DJ16" s="1"/>
      <c r="DK16" s="1"/>
      <c r="DL16" s="1">
        <v>1</v>
      </c>
      <c r="DM16" s="1"/>
      <c r="DN16" s="1">
        <v>1</v>
      </c>
      <c r="DO16" s="1"/>
      <c r="DP16" s="1"/>
      <c r="DQ16" s="1">
        <v>1</v>
      </c>
      <c r="DR16" s="4"/>
      <c r="DS16" s="4"/>
      <c r="DT16" s="106">
        <v>1</v>
      </c>
      <c r="DU16" s="106"/>
      <c r="DV16" s="1"/>
      <c r="DW16" s="1">
        <v>1</v>
      </c>
      <c r="DX16" s="1"/>
      <c r="DY16" s="1"/>
      <c r="DZ16" s="1"/>
      <c r="EA16" s="1">
        <v>1</v>
      </c>
      <c r="EB16" s="1"/>
      <c r="EC16" s="1">
        <v>1</v>
      </c>
      <c r="ED16" s="1"/>
      <c r="EE16" s="1"/>
      <c r="EF16" s="1">
        <v>1</v>
      </c>
      <c r="EG16" s="1"/>
      <c r="EH16" s="1"/>
      <c r="EI16" s="106">
        <v>1</v>
      </c>
      <c r="EJ16" s="106"/>
      <c r="EK16" s="1"/>
      <c r="EL16" s="1">
        <v>1</v>
      </c>
      <c r="EM16" s="1"/>
      <c r="EN16" s="1"/>
      <c r="EO16" s="1"/>
      <c r="EP16" s="1">
        <v>1</v>
      </c>
      <c r="EQ16" s="1"/>
      <c r="ER16" s="1">
        <v>1</v>
      </c>
      <c r="ES16" s="1"/>
      <c r="ET16" s="1"/>
      <c r="EU16" s="1">
        <v>1</v>
      </c>
      <c r="EV16" s="4"/>
      <c r="EW16" s="4"/>
      <c r="EX16" s="106">
        <v>1</v>
      </c>
      <c r="EY16" s="106"/>
      <c r="EZ16" s="1"/>
      <c r="FA16" s="1">
        <v>1</v>
      </c>
      <c r="FB16" s="1"/>
      <c r="FC16" s="1"/>
      <c r="FD16" s="1"/>
      <c r="FE16" s="1">
        <v>1</v>
      </c>
      <c r="FF16" s="1"/>
      <c r="FG16" s="1">
        <v>1</v>
      </c>
      <c r="FH16" s="1"/>
      <c r="FI16" s="1"/>
      <c r="FJ16" s="1">
        <v>1</v>
      </c>
      <c r="FK16" s="1"/>
    </row>
    <row r="17" spans="1:167" ht="15.75" x14ac:dyDescent="0.25">
      <c r="A17" s="2">
        <v>4</v>
      </c>
      <c r="B17" s="1" t="s">
        <v>1561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06">
        <v>1</v>
      </c>
      <c r="T17" s="106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4"/>
      <c r="AG17" s="4"/>
      <c r="AH17" s="106">
        <v>1</v>
      </c>
      <c r="AI17" s="106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06">
        <v>1</v>
      </c>
      <c r="AX17" s="106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4"/>
      <c r="BK17" s="4"/>
      <c r="BL17" s="106">
        <v>1</v>
      </c>
      <c r="BM17" s="106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06">
        <v>1</v>
      </c>
      <c r="CB17" s="106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4"/>
      <c r="CO17" s="4"/>
      <c r="CP17" s="106">
        <v>1</v>
      </c>
      <c r="CQ17" s="106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06">
        <v>1</v>
      </c>
      <c r="DF17" s="106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4"/>
      <c r="DS17" s="4"/>
      <c r="DT17" s="106">
        <v>1</v>
      </c>
      <c r="DU17" s="106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06">
        <v>1</v>
      </c>
      <c r="EJ17" s="106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4"/>
      <c r="EW17" s="4"/>
      <c r="EX17" s="106">
        <v>1</v>
      </c>
      <c r="EY17" s="106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</row>
    <row r="18" spans="1:167" ht="15.75" x14ac:dyDescent="0.25">
      <c r="A18" s="2">
        <v>5</v>
      </c>
      <c r="B18" s="1" t="s">
        <v>1562</v>
      </c>
      <c r="C18" s="9"/>
      <c r="D18" s="9"/>
      <c r="E18" s="9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06"/>
      <c r="T18" s="106">
        <v>1</v>
      </c>
      <c r="U18" s="1"/>
      <c r="V18" s="1"/>
      <c r="W18" s="1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4"/>
      <c r="AG18" s="4"/>
      <c r="AH18" s="106"/>
      <c r="AI18" s="106">
        <v>1</v>
      </c>
      <c r="AJ18" s="1"/>
      <c r="AK18" s="1"/>
      <c r="AL18" s="1">
        <v>1</v>
      </c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06"/>
      <c r="AX18" s="106">
        <v>1</v>
      </c>
      <c r="AY18" s="1"/>
      <c r="AZ18" s="1"/>
      <c r="BA18" s="1">
        <v>1</v>
      </c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4"/>
      <c r="BK18" s="4"/>
      <c r="BL18" s="106"/>
      <c r="BM18" s="106">
        <v>1</v>
      </c>
      <c r="BN18" s="1"/>
      <c r="BO18" s="1"/>
      <c r="BP18" s="1">
        <v>1</v>
      </c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06"/>
      <c r="CB18" s="106">
        <v>1</v>
      </c>
      <c r="CC18" s="1"/>
      <c r="CD18" s="1"/>
      <c r="CE18" s="1">
        <v>1</v>
      </c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4"/>
      <c r="CO18" s="4"/>
      <c r="CP18" s="106"/>
      <c r="CQ18" s="106">
        <v>1</v>
      </c>
      <c r="CR18" s="1"/>
      <c r="CS18" s="1"/>
      <c r="CT18" s="1">
        <v>1</v>
      </c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06"/>
      <c r="DF18" s="106">
        <v>1</v>
      </c>
      <c r="DG18" s="1"/>
      <c r="DH18" s="1"/>
      <c r="DI18" s="1">
        <v>1</v>
      </c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4"/>
      <c r="DS18" s="4"/>
      <c r="DT18" s="106"/>
      <c r="DU18" s="106">
        <v>1</v>
      </c>
      <c r="DV18" s="1"/>
      <c r="DW18" s="1"/>
      <c r="DX18" s="1">
        <v>1</v>
      </c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06"/>
      <c r="EJ18" s="106">
        <v>1</v>
      </c>
      <c r="EK18" s="1"/>
      <c r="EL18" s="1"/>
      <c r="EM18" s="1">
        <v>1</v>
      </c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4"/>
      <c r="EW18" s="4"/>
      <c r="EX18" s="106"/>
      <c r="EY18" s="106">
        <v>1</v>
      </c>
      <c r="EZ18" s="1"/>
      <c r="FA18" s="1"/>
      <c r="FB18" s="1">
        <v>1</v>
      </c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</row>
    <row r="19" spans="1:167" ht="15.75" x14ac:dyDescent="0.25">
      <c r="A19" s="2">
        <v>6</v>
      </c>
      <c r="B19" s="1" t="s">
        <v>1563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06">
        <v>1</v>
      </c>
      <c r="T19" s="106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4"/>
      <c r="AG19" s="4"/>
      <c r="AH19" s="106">
        <v>1</v>
      </c>
      <c r="AI19" s="106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06">
        <v>1</v>
      </c>
      <c r="AX19" s="106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4"/>
      <c r="BK19" s="4"/>
      <c r="BL19" s="106">
        <v>1</v>
      </c>
      <c r="BM19" s="106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06">
        <v>1</v>
      </c>
      <c r="CB19" s="106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4"/>
      <c r="CO19" s="4"/>
      <c r="CP19" s="106">
        <v>1</v>
      </c>
      <c r="CQ19" s="106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06">
        <v>1</v>
      </c>
      <c r="DF19" s="106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4"/>
      <c r="DS19" s="4"/>
      <c r="DT19" s="106">
        <v>1</v>
      </c>
      <c r="DU19" s="106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06">
        <v>1</v>
      </c>
      <c r="EJ19" s="106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4"/>
      <c r="EW19" s="4"/>
      <c r="EX19" s="106">
        <v>1</v>
      </c>
      <c r="EY19" s="106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</row>
    <row r="20" spans="1:167" ht="15.75" x14ac:dyDescent="0.25">
      <c r="A20" s="2">
        <v>7</v>
      </c>
      <c r="B20" s="1" t="s">
        <v>1564</v>
      </c>
      <c r="C20" s="9"/>
      <c r="D20" s="9"/>
      <c r="E20" s="9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06"/>
      <c r="T20" s="106">
        <v>1</v>
      </c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4"/>
      <c r="AG20" s="4"/>
      <c r="AH20" s="106"/>
      <c r="AI20" s="106">
        <v>1</v>
      </c>
      <c r="AJ20" s="1"/>
      <c r="AK20" s="1"/>
      <c r="AL20" s="1">
        <v>1</v>
      </c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06"/>
      <c r="AX20" s="106">
        <v>1</v>
      </c>
      <c r="AY20" s="1"/>
      <c r="AZ20" s="1"/>
      <c r="BA20" s="1">
        <v>1</v>
      </c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4"/>
      <c r="BK20" s="4"/>
      <c r="BL20" s="106"/>
      <c r="BM20" s="106">
        <v>1</v>
      </c>
      <c r="BN20" s="1"/>
      <c r="BO20" s="1"/>
      <c r="BP20" s="1">
        <v>1</v>
      </c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06"/>
      <c r="CB20" s="106">
        <v>1</v>
      </c>
      <c r="CC20" s="1"/>
      <c r="CD20" s="1"/>
      <c r="CE20" s="1">
        <v>1</v>
      </c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4"/>
      <c r="CO20" s="4"/>
      <c r="CP20" s="106"/>
      <c r="CQ20" s="106">
        <v>1</v>
      </c>
      <c r="CR20" s="1"/>
      <c r="CS20" s="1"/>
      <c r="CT20" s="1">
        <v>1</v>
      </c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06"/>
      <c r="DF20" s="106">
        <v>1</v>
      </c>
      <c r="DG20" s="1"/>
      <c r="DH20" s="1"/>
      <c r="DI20" s="1">
        <v>1</v>
      </c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4"/>
      <c r="DS20" s="4"/>
      <c r="DT20" s="106"/>
      <c r="DU20" s="106">
        <v>1</v>
      </c>
      <c r="DV20" s="1"/>
      <c r="DW20" s="1"/>
      <c r="DX20" s="1">
        <v>1</v>
      </c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06"/>
      <c r="EJ20" s="106">
        <v>1</v>
      </c>
      <c r="EK20" s="1"/>
      <c r="EL20" s="1"/>
      <c r="EM20" s="1">
        <v>1</v>
      </c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4"/>
      <c r="EW20" s="4"/>
      <c r="EX20" s="106"/>
      <c r="EY20" s="106">
        <v>1</v>
      </c>
      <c r="EZ20" s="1"/>
      <c r="FA20" s="1"/>
      <c r="FB20" s="1">
        <v>1</v>
      </c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</row>
    <row r="21" spans="1:167" x14ac:dyDescent="0.25">
      <c r="A21" s="3">
        <v>8</v>
      </c>
      <c r="B21" s="4" t="s">
        <v>1565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107">
        <v>1</v>
      </c>
      <c r="T21" s="107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107">
        <v>1</v>
      </c>
      <c r="AI21" s="107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107">
        <v>1</v>
      </c>
      <c r="AX21" s="107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107">
        <v>1</v>
      </c>
      <c r="BM21" s="107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107">
        <v>1</v>
      </c>
      <c r="CB21" s="107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107">
        <v>1</v>
      </c>
      <c r="CQ21" s="107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107">
        <v>1</v>
      </c>
      <c r="DF21" s="107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107">
        <v>1</v>
      </c>
      <c r="DU21" s="107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107">
        <v>1</v>
      </c>
      <c r="EJ21" s="107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107">
        <v>1</v>
      </c>
      <c r="EY21" s="107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 x14ac:dyDescent="0.25">
      <c r="A22" s="3">
        <v>9</v>
      </c>
      <c r="B22" s="4" t="s">
        <v>1566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107"/>
      <c r="T22" s="107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107"/>
      <c r="AI22" s="107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107"/>
      <c r="AX22" s="107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107"/>
      <c r="BM22" s="107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107"/>
      <c r="CB22" s="107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107"/>
      <c r="CQ22" s="107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107"/>
      <c r="DF22" s="107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107"/>
      <c r="DU22" s="107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107"/>
      <c r="EJ22" s="107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107"/>
      <c r="EY22" s="107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3">
        <v>10</v>
      </c>
      <c r="B23" s="4" t="s">
        <v>1567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107">
        <v>1</v>
      </c>
      <c r="T23" s="107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107">
        <v>1</v>
      </c>
      <c r="AI23" s="107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107">
        <v>1</v>
      </c>
      <c r="AX23" s="107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107">
        <v>1</v>
      </c>
      <c r="BM23" s="107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107">
        <v>1</v>
      </c>
      <c r="CB23" s="107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107">
        <v>1</v>
      </c>
      <c r="CQ23" s="107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107">
        <v>1</v>
      </c>
      <c r="DF23" s="107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107">
        <v>1</v>
      </c>
      <c r="DU23" s="107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107">
        <v>1</v>
      </c>
      <c r="EJ23" s="107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107">
        <v>1</v>
      </c>
      <c r="EY23" s="107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 x14ac:dyDescent="0.25">
      <c r="A24" s="111" t="s">
        <v>171</v>
      </c>
      <c r="B24" s="112"/>
      <c r="C24" s="3">
        <f t="shared" ref="C24:AH24" si="0">SUM(C14:C23)</f>
        <v>0</v>
      </c>
      <c r="D24" s="3">
        <f t="shared" si="0"/>
        <v>6</v>
      </c>
      <c r="E24" s="3">
        <f t="shared" si="0"/>
        <v>4</v>
      </c>
      <c r="F24" s="3">
        <f t="shared" si="0"/>
        <v>0</v>
      </c>
      <c r="G24" s="3">
        <f t="shared" si="0"/>
        <v>6</v>
      </c>
      <c r="H24" s="3">
        <f t="shared" si="0"/>
        <v>4</v>
      </c>
      <c r="I24" s="3">
        <f t="shared" si="0"/>
        <v>0</v>
      </c>
      <c r="J24" s="3">
        <f t="shared" si="0"/>
        <v>7</v>
      </c>
      <c r="K24" s="3">
        <f t="shared" si="0"/>
        <v>3</v>
      </c>
      <c r="L24" s="3">
        <f t="shared" si="0"/>
        <v>0</v>
      </c>
      <c r="M24" s="3">
        <f t="shared" si="0"/>
        <v>10</v>
      </c>
      <c r="N24" s="3">
        <f t="shared" si="0"/>
        <v>0</v>
      </c>
      <c r="O24" s="3">
        <f t="shared" si="0"/>
        <v>0</v>
      </c>
      <c r="P24" s="3">
        <f t="shared" si="0"/>
        <v>10</v>
      </c>
      <c r="Q24" s="3">
        <f t="shared" si="0"/>
        <v>0</v>
      </c>
      <c r="R24" s="3">
        <f t="shared" si="0"/>
        <v>0</v>
      </c>
      <c r="S24" s="3">
        <f t="shared" si="0"/>
        <v>6</v>
      </c>
      <c r="T24" s="3">
        <f t="shared" si="0"/>
        <v>4</v>
      </c>
      <c r="U24" s="3">
        <f t="shared" si="0"/>
        <v>0</v>
      </c>
      <c r="V24" s="3">
        <f t="shared" si="0"/>
        <v>6</v>
      </c>
      <c r="W24" s="3">
        <f t="shared" si="0"/>
        <v>4</v>
      </c>
      <c r="X24" s="3">
        <f t="shared" si="0"/>
        <v>0</v>
      </c>
      <c r="Y24" s="3">
        <f t="shared" si="0"/>
        <v>7</v>
      </c>
      <c r="Z24" s="3">
        <f t="shared" si="0"/>
        <v>3</v>
      </c>
      <c r="AA24" s="3">
        <f t="shared" si="0"/>
        <v>0</v>
      </c>
      <c r="AB24" s="3">
        <f t="shared" si="0"/>
        <v>10</v>
      </c>
      <c r="AC24" s="3">
        <f t="shared" si="0"/>
        <v>0</v>
      </c>
      <c r="AD24" s="3">
        <f t="shared" si="0"/>
        <v>0</v>
      </c>
      <c r="AE24" s="3">
        <f t="shared" si="0"/>
        <v>10</v>
      </c>
      <c r="AF24" s="3">
        <f t="shared" si="0"/>
        <v>0</v>
      </c>
      <c r="AG24" s="3">
        <f t="shared" si="0"/>
        <v>0</v>
      </c>
      <c r="AH24" s="3">
        <f t="shared" si="0"/>
        <v>6</v>
      </c>
      <c r="AI24" s="3">
        <f t="shared" ref="AI24:BN24" si="1">SUM(AI14:AI23)</f>
        <v>4</v>
      </c>
      <c r="AJ24" s="3">
        <f t="shared" si="1"/>
        <v>0</v>
      </c>
      <c r="AK24" s="3">
        <f t="shared" si="1"/>
        <v>6</v>
      </c>
      <c r="AL24" s="3">
        <f t="shared" si="1"/>
        <v>4</v>
      </c>
      <c r="AM24" s="3">
        <f t="shared" si="1"/>
        <v>0</v>
      </c>
      <c r="AN24" s="3">
        <f t="shared" si="1"/>
        <v>7</v>
      </c>
      <c r="AO24" s="3">
        <f t="shared" si="1"/>
        <v>3</v>
      </c>
      <c r="AP24" s="3">
        <f t="shared" si="1"/>
        <v>0</v>
      </c>
      <c r="AQ24" s="3">
        <f t="shared" si="1"/>
        <v>10</v>
      </c>
      <c r="AR24" s="3">
        <f t="shared" si="1"/>
        <v>0</v>
      </c>
      <c r="AS24" s="3">
        <f t="shared" si="1"/>
        <v>0</v>
      </c>
      <c r="AT24" s="3">
        <f t="shared" si="1"/>
        <v>10</v>
      </c>
      <c r="AU24" s="3">
        <f t="shared" si="1"/>
        <v>0</v>
      </c>
      <c r="AV24" s="3">
        <f t="shared" si="1"/>
        <v>0</v>
      </c>
      <c r="AW24" s="3">
        <f t="shared" si="1"/>
        <v>6</v>
      </c>
      <c r="AX24" s="3">
        <f t="shared" si="1"/>
        <v>4</v>
      </c>
      <c r="AY24" s="3">
        <f t="shared" si="1"/>
        <v>0</v>
      </c>
      <c r="AZ24" s="3">
        <f t="shared" si="1"/>
        <v>6</v>
      </c>
      <c r="BA24" s="3">
        <f t="shared" si="1"/>
        <v>4</v>
      </c>
      <c r="BB24" s="3">
        <f t="shared" si="1"/>
        <v>0</v>
      </c>
      <c r="BC24" s="3">
        <f t="shared" si="1"/>
        <v>7</v>
      </c>
      <c r="BD24" s="3">
        <f t="shared" si="1"/>
        <v>3</v>
      </c>
      <c r="BE24" s="3">
        <f t="shared" si="1"/>
        <v>0</v>
      </c>
      <c r="BF24" s="3">
        <f t="shared" si="1"/>
        <v>10</v>
      </c>
      <c r="BG24" s="3">
        <f t="shared" si="1"/>
        <v>0</v>
      </c>
      <c r="BH24" s="3">
        <f t="shared" si="1"/>
        <v>0</v>
      </c>
      <c r="BI24" s="3">
        <f t="shared" si="1"/>
        <v>10</v>
      </c>
      <c r="BJ24" s="3">
        <f t="shared" si="1"/>
        <v>0</v>
      </c>
      <c r="BK24" s="3">
        <f t="shared" si="1"/>
        <v>0</v>
      </c>
      <c r="BL24" s="3">
        <f t="shared" si="1"/>
        <v>6</v>
      </c>
      <c r="BM24" s="3">
        <f t="shared" si="1"/>
        <v>4</v>
      </c>
      <c r="BN24" s="3">
        <f t="shared" si="1"/>
        <v>0</v>
      </c>
      <c r="BO24" s="3">
        <f t="shared" ref="BO24:CT24" si="2">SUM(BO14:BO23)</f>
        <v>6</v>
      </c>
      <c r="BP24" s="3">
        <f t="shared" si="2"/>
        <v>4</v>
      </c>
      <c r="BQ24" s="3">
        <f t="shared" si="2"/>
        <v>0</v>
      </c>
      <c r="BR24" s="3">
        <f t="shared" si="2"/>
        <v>7</v>
      </c>
      <c r="BS24" s="3">
        <f t="shared" si="2"/>
        <v>3</v>
      </c>
      <c r="BT24" s="3">
        <f t="shared" si="2"/>
        <v>0</v>
      </c>
      <c r="BU24" s="3">
        <f t="shared" si="2"/>
        <v>10</v>
      </c>
      <c r="BV24" s="3">
        <f t="shared" si="2"/>
        <v>0</v>
      </c>
      <c r="BW24" s="3">
        <f t="shared" si="2"/>
        <v>0</v>
      </c>
      <c r="BX24" s="3">
        <f t="shared" si="2"/>
        <v>10</v>
      </c>
      <c r="BY24" s="3">
        <f t="shared" si="2"/>
        <v>0</v>
      </c>
      <c r="BZ24" s="3">
        <f t="shared" si="2"/>
        <v>0</v>
      </c>
      <c r="CA24" s="3">
        <f t="shared" si="2"/>
        <v>6</v>
      </c>
      <c r="CB24" s="3">
        <f t="shared" si="2"/>
        <v>4</v>
      </c>
      <c r="CC24" s="3">
        <f t="shared" si="2"/>
        <v>0</v>
      </c>
      <c r="CD24" s="3">
        <f t="shared" si="2"/>
        <v>6</v>
      </c>
      <c r="CE24" s="3">
        <f t="shared" si="2"/>
        <v>4</v>
      </c>
      <c r="CF24" s="3">
        <f t="shared" si="2"/>
        <v>0</v>
      </c>
      <c r="CG24" s="3">
        <f t="shared" si="2"/>
        <v>7</v>
      </c>
      <c r="CH24" s="3">
        <f t="shared" si="2"/>
        <v>3</v>
      </c>
      <c r="CI24" s="3">
        <f t="shared" si="2"/>
        <v>0</v>
      </c>
      <c r="CJ24" s="3">
        <f t="shared" si="2"/>
        <v>10</v>
      </c>
      <c r="CK24" s="3">
        <f t="shared" si="2"/>
        <v>0</v>
      </c>
      <c r="CL24" s="3">
        <f t="shared" si="2"/>
        <v>0</v>
      </c>
      <c r="CM24" s="3">
        <f t="shared" si="2"/>
        <v>10</v>
      </c>
      <c r="CN24" s="3">
        <f t="shared" si="2"/>
        <v>0</v>
      </c>
      <c r="CO24" s="3">
        <f t="shared" si="2"/>
        <v>0</v>
      </c>
      <c r="CP24" s="3">
        <f t="shared" si="2"/>
        <v>6</v>
      </c>
      <c r="CQ24" s="3">
        <f t="shared" si="2"/>
        <v>4</v>
      </c>
      <c r="CR24" s="3">
        <f t="shared" si="2"/>
        <v>0</v>
      </c>
      <c r="CS24" s="3">
        <f t="shared" si="2"/>
        <v>6</v>
      </c>
      <c r="CT24" s="3">
        <f t="shared" si="2"/>
        <v>4</v>
      </c>
      <c r="CU24" s="3">
        <f t="shared" ref="CU24:DZ24" si="3">SUM(CU14:CU23)</f>
        <v>0</v>
      </c>
      <c r="CV24" s="3">
        <f t="shared" si="3"/>
        <v>7</v>
      </c>
      <c r="CW24" s="3">
        <f t="shared" si="3"/>
        <v>3</v>
      </c>
      <c r="CX24" s="3">
        <f t="shared" si="3"/>
        <v>0</v>
      </c>
      <c r="CY24" s="3">
        <f t="shared" si="3"/>
        <v>10</v>
      </c>
      <c r="CZ24" s="3">
        <f t="shared" si="3"/>
        <v>0</v>
      </c>
      <c r="DA24" s="3">
        <f t="shared" si="3"/>
        <v>0</v>
      </c>
      <c r="DB24" s="3">
        <f t="shared" si="3"/>
        <v>10</v>
      </c>
      <c r="DC24" s="3">
        <f t="shared" si="3"/>
        <v>0</v>
      </c>
      <c r="DD24" s="3">
        <f t="shared" si="3"/>
        <v>0</v>
      </c>
      <c r="DE24" s="3">
        <f t="shared" si="3"/>
        <v>6</v>
      </c>
      <c r="DF24" s="3">
        <f t="shared" si="3"/>
        <v>4</v>
      </c>
      <c r="DG24" s="3">
        <f t="shared" si="3"/>
        <v>0</v>
      </c>
      <c r="DH24" s="3">
        <f t="shared" si="3"/>
        <v>6</v>
      </c>
      <c r="DI24" s="3">
        <f t="shared" si="3"/>
        <v>4</v>
      </c>
      <c r="DJ24" s="3">
        <f t="shared" si="3"/>
        <v>0</v>
      </c>
      <c r="DK24" s="3">
        <f t="shared" si="3"/>
        <v>7</v>
      </c>
      <c r="DL24" s="3">
        <f t="shared" si="3"/>
        <v>3</v>
      </c>
      <c r="DM24" s="3">
        <f t="shared" si="3"/>
        <v>0</v>
      </c>
      <c r="DN24" s="3">
        <f t="shared" si="3"/>
        <v>10</v>
      </c>
      <c r="DO24" s="3">
        <f t="shared" si="3"/>
        <v>0</v>
      </c>
      <c r="DP24" s="3">
        <f t="shared" si="3"/>
        <v>0</v>
      </c>
      <c r="DQ24" s="3">
        <f t="shared" si="3"/>
        <v>10</v>
      </c>
      <c r="DR24" s="3">
        <f t="shared" si="3"/>
        <v>0</v>
      </c>
      <c r="DS24" s="3">
        <f t="shared" si="3"/>
        <v>0</v>
      </c>
      <c r="DT24" s="3">
        <f t="shared" si="3"/>
        <v>6</v>
      </c>
      <c r="DU24" s="3">
        <f t="shared" si="3"/>
        <v>4</v>
      </c>
      <c r="DV24" s="3">
        <f t="shared" si="3"/>
        <v>0</v>
      </c>
      <c r="DW24" s="3">
        <f t="shared" si="3"/>
        <v>6</v>
      </c>
      <c r="DX24" s="3">
        <f t="shared" si="3"/>
        <v>4</v>
      </c>
      <c r="DY24" s="3">
        <f t="shared" si="3"/>
        <v>0</v>
      </c>
      <c r="DZ24" s="3">
        <f t="shared" si="3"/>
        <v>7</v>
      </c>
      <c r="EA24" s="3">
        <f t="shared" ref="EA24:FF24" si="4">SUM(EA14:EA23)</f>
        <v>3</v>
      </c>
      <c r="EB24" s="3">
        <f t="shared" si="4"/>
        <v>0</v>
      </c>
      <c r="EC24" s="3">
        <f t="shared" si="4"/>
        <v>10</v>
      </c>
      <c r="ED24" s="3">
        <f t="shared" si="4"/>
        <v>0</v>
      </c>
      <c r="EE24" s="3">
        <f t="shared" si="4"/>
        <v>0</v>
      </c>
      <c r="EF24" s="3">
        <f t="shared" si="4"/>
        <v>10</v>
      </c>
      <c r="EG24" s="3">
        <f t="shared" si="4"/>
        <v>0</v>
      </c>
      <c r="EH24" s="3">
        <f t="shared" si="4"/>
        <v>0</v>
      </c>
      <c r="EI24" s="3">
        <f t="shared" si="4"/>
        <v>6</v>
      </c>
      <c r="EJ24" s="3">
        <f t="shared" si="4"/>
        <v>4</v>
      </c>
      <c r="EK24" s="3">
        <f t="shared" si="4"/>
        <v>0</v>
      </c>
      <c r="EL24" s="3">
        <f t="shared" si="4"/>
        <v>6</v>
      </c>
      <c r="EM24" s="3">
        <f t="shared" si="4"/>
        <v>4</v>
      </c>
      <c r="EN24" s="3">
        <f t="shared" si="4"/>
        <v>0</v>
      </c>
      <c r="EO24" s="3">
        <f t="shared" si="4"/>
        <v>7</v>
      </c>
      <c r="EP24" s="3">
        <f t="shared" si="4"/>
        <v>3</v>
      </c>
      <c r="EQ24" s="3">
        <f t="shared" si="4"/>
        <v>0</v>
      </c>
      <c r="ER24" s="3">
        <f t="shared" si="4"/>
        <v>10</v>
      </c>
      <c r="ES24" s="3">
        <f t="shared" si="4"/>
        <v>0</v>
      </c>
      <c r="ET24" s="3">
        <f t="shared" si="4"/>
        <v>0</v>
      </c>
      <c r="EU24" s="3">
        <f t="shared" si="4"/>
        <v>10</v>
      </c>
      <c r="EV24" s="3">
        <f t="shared" si="4"/>
        <v>0</v>
      </c>
      <c r="EW24" s="3">
        <f t="shared" si="4"/>
        <v>0</v>
      </c>
      <c r="EX24" s="3">
        <f t="shared" si="4"/>
        <v>6</v>
      </c>
      <c r="EY24" s="3">
        <f t="shared" si="4"/>
        <v>4</v>
      </c>
      <c r="EZ24" s="3">
        <f t="shared" si="4"/>
        <v>0</v>
      </c>
      <c r="FA24" s="3">
        <f t="shared" si="4"/>
        <v>6</v>
      </c>
      <c r="FB24" s="3">
        <f t="shared" si="4"/>
        <v>4</v>
      </c>
      <c r="FC24" s="3">
        <f t="shared" si="4"/>
        <v>0</v>
      </c>
      <c r="FD24" s="3">
        <f t="shared" si="4"/>
        <v>7</v>
      </c>
      <c r="FE24" s="3">
        <f t="shared" si="4"/>
        <v>3</v>
      </c>
      <c r="FF24" s="3">
        <f t="shared" si="4"/>
        <v>0</v>
      </c>
      <c r="FG24" s="3">
        <f t="shared" ref="FG24:GL24" si="5">SUM(FG14:FG23)</f>
        <v>10</v>
      </c>
      <c r="FH24" s="3">
        <f t="shared" si="5"/>
        <v>0</v>
      </c>
      <c r="FI24" s="3">
        <f t="shared" si="5"/>
        <v>0</v>
      </c>
      <c r="FJ24" s="3">
        <f t="shared" si="5"/>
        <v>10</v>
      </c>
      <c r="FK24" s="3">
        <f t="shared" si="5"/>
        <v>0</v>
      </c>
    </row>
    <row r="25" spans="1:167" x14ac:dyDescent="0.25">
      <c r="A25" s="113" t="s">
        <v>779</v>
      </c>
      <c r="B25" s="114"/>
      <c r="C25" s="10">
        <f>C24/25%</f>
        <v>0</v>
      </c>
      <c r="D25" s="10">
        <v>60</v>
      </c>
      <c r="E25" s="10">
        <v>40</v>
      </c>
      <c r="F25" s="10">
        <f t="shared" ref="F25:O25" si="6">F24/25%</f>
        <v>0</v>
      </c>
      <c r="G25" s="10">
        <v>60</v>
      </c>
      <c r="H25" s="10">
        <v>40</v>
      </c>
      <c r="I25" s="10">
        <f t="shared" si="6"/>
        <v>0</v>
      </c>
      <c r="J25" s="10">
        <v>70</v>
      </c>
      <c r="K25" s="10">
        <v>30</v>
      </c>
      <c r="L25" s="10">
        <f t="shared" si="6"/>
        <v>0</v>
      </c>
      <c r="M25" s="10">
        <v>100</v>
      </c>
      <c r="N25" s="10">
        <f t="shared" si="6"/>
        <v>0</v>
      </c>
      <c r="O25" s="10">
        <f t="shared" si="6"/>
        <v>0</v>
      </c>
      <c r="P25" s="10">
        <v>100</v>
      </c>
      <c r="Q25" s="10">
        <f>Q24/25%</f>
        <v>0</v>
      </c>
      <c r="R25" s="10">
        <f t="shared" ref="R25:CC25" si="7">R24/25%</f>
        <v>0</v>
      </c>
      <c r="S25" s="10">
        <v>60</v>
      </c>
      <c r="T25" s="10">
        <v>40</v>
      </c>
      <c r="U25" s="10">
        <f t="shared" si="7"/>
        <v>0</v>
      </c>
      <c r="V25" s="10">
        <v>60</v>
      </c>
      <c r="W25" s="10">
        <v>40</v>
      </c>
      <c r="X25" s="10">
        <f t="shared" si="7"/>
        <v>0</v>
      </c>
      <c r="Y25" s="10">
        <v>70</v>
      </c>
      <c r="Z25" s="10">
        <v>30</v>
      </c>
      <c r="AA25" s="10">
        <f t="shared" si="7"/>
        <v>0</v>
      </c>
      <c r="AB25" s="10">
        <v>100</v>
      </c>
      <c r="AC25" s="10">
        <f t="shared" si="7"/>
        <v>0</v>
      </c>
      <c r="AD25" s="10">
        <f t="shared" si="7"/>
        <v>0</v>
      </c>
      <c r="AE25" s="10">
        <v>100</v>
      </c>
      <c r="AF25" s="10">
        <f t="shared" si="7"/>
        <v>0</v>
      </c>
      <c r="AG25" s="10">
        <f t="shared" si="7"/>
        <v>0</v>
      </c>
      <c r="AH25" s="10">
        <v>60</v>
      </c>
      <c r="AI25" s="10">
        <v>40</v>
      </c>
      <c r="AJ25" s="10">
        <f t="shared" si="7"/>
        <v>0</v>
      </c>
      <c r="AK25" s="10">
        <v>60</v>
      </c>
      <c r="AL25" s="10">
        <v>40</v>
      </c>
      <c r="AM25" s="10">
        <f t="shared" si="7"/>
        <v>0</v>
      </c>
      <c r="AN25" s="10">
        <v>70</v>
      </c>
      <c r="AO25" s="10">
        <v>30</v>
      </c>
      <c r="AP25" s="10">
        <f t="shared" si="7"/>
        <v>0</v>
      </c>
      <c r="AQ25" s="10">
        <v>100</v>
      </c>
      <c r="AR25" s="10">
        <f t="shared" si="7"/>
        <v>0</v>
      </c>
      <c r="AS25" s="10">
        <f t="shared" si="7"/>
        <v>0</v>
      </c>
      <c r="AT25" s="10">
        <v>100</v>
      </c>
      <c r="AU25" s="10">
        <f t="shared" si="7"/>
        <v>0</v>
      </c>
      <c r="AV25" s="10">
        <f t="shared" si="7"/>
        <v>0</v>
      </c>
      <c r="AW25" s="10">
        <v>60</v>
      </c>
      <c r="AX25" s="10">
        <v>40</v>
      </c>
      <c r="AY25" s="10">
        <f t="shared" si="7"/>
        <v>0</v>
      </c>
      <c r="AZ25" s="10">
        <v>60</v>
      </c>
      <c r="BA25" s="10">
        <v>40</v>
      </c>
      <c r="BB25" s="10">
        <f t="shared" si="7"/>
        <v>0</v>
      </c>
      <c r="BC25" s="10">
        <v>70</v>
      </c>
      <c r="BD25" s="10">
        <v>30</v>
      </c>
      <c r="BE25" s="10">
        <f t="shared" si="7"/>
        <v>0</v>
      </c>
      <c r="BF25" s="10">
        <v>100</v>
      </c>
      <c r="BG25" s="10">
        <f t="shared" si="7"/>
        <v>0</v>
      </c>
      <c r="BH25" s="10">
        <f t="shared" si="7"/>
        <v>0</v>
      </c>
      <c r="BI25" s="10">
        <v>100</v>
      </c>
      <c r="BJ25" s="10">
        <f t="shared" si="7"/>
        <v>0</v>
      </c>
      <c r="BK25" s="10">
        <f t="shared" si="7"/>
        <v>0</v>
      </c>
      <c r="BL25" s="10">
        <v>60</v>
      </c>
      <c r="BM25" s="10">
        <v>40</v>
      </c>
      <c r="BN25" s="10">
        <f t="shared" si="7"/>
        <v>0</v>
      </c>
      <c r="BO25" s="10">
        <v>60</v>
      </c>
      <c r="BP25" s="10">
        <v>40</v>
      </c>
      <c r="BQ25" s="10">
        <f t="shared" si="7"/>
        <v>0</v>
      </c>
      <c r="BR25" s="10">
        <v>70</v>
      </c>
      <c r="BS25" s="10">
        <v>30</v>
      </c>
      <c r="BT25" s="10">
        <f t="shared" si="7"/>
        <v>0</v>
      </c>
      <c r="BU25" s="10">
        <v>100</v>
      </c>
      <c r="BV25" s="10">
        <f t="shared" si="7"/>
        <v>0</v>
      </c>
      <c r="BW25" s="10">
        <f t="shared" si="7"/>
        <v>0</v>
      </c>
      <c r="BX25" s="10">
        <v>100</v>
      </c>
      <c r="BY25" s="10">
        <f t="shared" si="7"/>
        <v>0</v>
      </c>
      <c r="BZ25" s="10">
        <f t="shared" si="7"/>
        <v>0</v>
      </c>
      <c r="CA25" s="10">
        <v>60</v>
      </c>
      <c r="CB25" s="10">
        <v>40</v>
      </c>
      <c r="CC25" s="10">
        <f t="shared" si="7"/>
        <v>0</v>
      </c>
      <c r="CD25" s="10">
        <v>60</v>
      </c>
      <c r="CE25" s="10">
        <v>40</v>
      </c>
      <c r="CF25" s="10">
        <f t="shared" ref="CF25:EN25" si="8">CF24/25%</f>
        <v>0</v>
      </c>
      <c r="CG25" s="10">
        <v>70</v>
      </c>
      <c r="CH25" s="10">
        <v>30</v>
      </c>
      <c r="CI25" s="10">
        <f t="shared" si="8"/>
        <v>0</v>
      </c>
      <c r="CJ25" s="10">
        <v>100</v>
      </c>
      <c r="CK25" s="10">
        <f t="shared" si="8"/>
        <v>0</v>
      </c>
      <c r="CL25" s="10">
        <f t="shared" si="8"/>
        <v>0</v>
      </c>
      <c r="CM25" s="10">
        <v>100</v>
      </c>
      <c r="CN25" s="10">
        <f t="shared" si="8"/>
        <v>0</v>
      </c>
      <c r="CO25" s="10">
        <f t="shared" si="8"/>
        <v>0</v>
      </c>
      <c r="CP25" s="10">
        <v>60</v>
      </c>
      <c r="CQ25" s="10">
        <v>40</v>
      </c>
      <c r="CR25" s="10">
        <f t="shared" si="8"/>
        <v>0</v>
      </c>
      <c r="CS25" s="10">
        <v>60</v>
      </c>
      <c r="CT25" s="10">
        <v>40</v>
      </c>
      <c r="CU25" s="10">
        <f t="shared" si="8"/>
        <v>0</v>
      </c>
      <c r="CV25" s="10">
        <v>70</v>
      </c>
      <c r="CW25" s="10">
        <v>30</v>
      </c>
      <c r="CX25" s="10">
        <f t="shared" si="8"/>
        <v>0</v>
      </c>
      <c r="CY25" s="10">
        <v>100</v>
      </c>
      <c r="CZ25" s="10">
        <f t="shared" si="8"/>
        <v>0</v>
      </c>
      <c r="DA25" s="10">
        <f t="shared" si="8"/>
        <v>0</v>
      </c>
      <c r="DB25" s="10">
        <v>100</v>
      </c>
      <c r="DC25" s="10">
        <f t="shared" si="8"/>
        <v>0</v>
      </c>
      <c r="DD25" s="10">
        <f t="shared" si="8"/>
        <v>0</v>
      </c>
      <c r="DE25" s="10">
        <v>60</v>
      </c>
      <c r="DF25" s="10">
        <v>40</v>
      </c>
      <c r="DG25" s="10">
        <f t="shared" si="8"/>
        <v>0</v>
      </c>
      <c r="DH25" s="10">
        <v>60</v>
      </c>
      <c r="DI25" s="10">
        <f t="shared" si="8"/>
        <v>16</v>
      </c>
      <c r="DJ25" s="10">
        <f t="shared" si="8"/>
        <v>0</v>
      </c>
      <c r="DK25" s="10">
        <v>70</v>
      </c>
      <c r="DL25" s="10">
        <v>30</v>
      </c>
      <c r="DM25" s="10">
        <f t="shared" si="8"/>
        <v>0</v>
      </c>
      <c r="DN25" s="10">
        <v>100</v>
      </c>
      <c r="DO25" s="10">
        <f t="shared" si="8"/>
        <v>0</v>
      </c>
      <c r="DP25" s="10">
        <f t="shared" si="8"/>
        <v>0</v>
      </c>
      <c r="DQ25" s="10">
        <v>100</v>
      </c>
      <c r="DR25" s="10">
        <f t="shared" si="8"/>
        <v>0</v>
      </c>
      <c r="DS25" s="10">
        <f t="shared" si="8"/>
        <v>0</v>
      </c>
      <c r="DT25" s="10">
        <v>60</v>
      </c>
      <c r="DU25" s="10">
        <v>40</v>
      </c>
      <c r="DV25" s="10">
        <f t="shared" si="8"/>
        <v>0</v>
      </c>
      <c r="DW25" s="10">
        <v>60</v>
      </c>
      <c r="DX25" s="10">
        <v>40</v>
      </c>
      <c r="DY25" s="10">
        <f t="shared" si="8"/>
        <v>0</v>
      </c>
      <c r="DZ25" s="10">
        <v>70</v>
      </c>
      <c r="EA25" s="10">
        <v>30</v>
      </c>
      <c r="EB25" s="10">
        <f t="shared" si="8"/>
        <v>0</v>
      </c>
      <c r="EC25" s="10">
        <v>100</v>
      </c>
      <c r="ED25" s="10">
        <f t="shared" si="8"/>
        <v>0</v>
      </c>
      <c r="EE25" s="10">
        <f t="shared" si="8"/>
        <v>0</v>
      </c>
      <c r="EF25" s="10">
        <v>100</v>
      </c>
      <c r="EG25" s="10">
        <f t="shared" si="8"/>
        <v>0</v>
      </c>
      <c r="EH25" s="10">
        <f t="shared" si="8"/>
        <v>0</v>
      </c>
      <c r="EI25" s="10">
        <v>60</v>
      </c>
      <c r="EJ25" s="10">
        <v>40</v>
      </c>
      <c r="EK25" s="10">
        <f t="shared" si="8"/>
        <v>0</v>
      </c>
      <c r="EL25" s="10">
        <v>60</v>
      </c>
      <c r="EM25" s="10">
        <v>40</v>
      </c>
      <c r="EN25" s="10">
        <f t="shared" si="8"/>
        <v>0</v>
      </c>
      <c r="EO25" s="10">
        <v>70</v>
      </c>
      <c r="EP25" s="10">
        <v>30</v>
      </c>
      <c r="EQ25" s="10">
        <f t="shared" ref="EQ25:FK25" si="9">EQ24/25%</f>
        <v>0</v>
      </c>
      <c r="ER25" s="10">
        <v>100</v>
      </c>
      <c r="ES25" s="10">
        <f t="shared" si="9"/>
        <v>0</v>
      </c>
      <c r="ET25" s="10">
        <f t="shared" si="9"/>
        <v>0</v>
      </c>
      <c r="EU25" s="10">
        <v>100</v>
      </c>
      <c r="EV25" s="10">
        <f t="shared" si="9"/>
        <v>0</v>
      </c>
      <c r="EW25" s="10">
        <f t="shared" si="9"/>
        <v>0</v>
      </c>
      <c r="EX25" s="10">
        <v>60</v>
      </c>
      <c r="EY25" s="10">
        <v>40</v>
      </c>
      <c r="EZ25" s="10">
        <f t="shared" si="9"/>
        <v>0</v>
      </c>
      <c r="FA25" s="10">
        <v>60</v>
      </c>
      <c r="FB25" s="10">
        <v>40</v>
      </c>
      <c r="FC25" s="10">
        <f t="shared" si="9"/>
        <v>0</v>
      </c>
      <c r="FD25" s="10">
        <v>70</v>
      </c>
      <c r="FE25" s="10">
        <v>30</v>
      </c>
      <c r="FF25" s="10">
        <f t="shared" si="9"/>
        <v>0</v>
      </c>
      <c r="FG25" s="10">
        <v>100</v>
      </c>
      <c r="FH25" s="10">
        <f t="shared" si="9"/>
        <v>0</v>
      </c>
      <c r="FI25" s="10">
        <f t="shared" si="9"/>
        <v>0</v>
      </c>
      <c r="FJ25" s="10">
        <v>100</v>
      </c>
      <c r="FK25" s="10">
        <f t="shared" si="9"/>
        <v>0</v>
      </c>
    </row>
    <row r="27" spans="1:167" x14ac:dyDescent="0.25">
      <c r="B27" s="124" t="s">
        <v>1386</v>
      </c>
      <c r="C27" s="125"/>
      <c r="D27" s="125"/>
      <c r="E27" s="126"/>
      <c r="F27" s="46"/>
      <c r="G27" s="46"/>
      <c r="H27" s="46"/>
      <c r="I27" s="46"/>
    </row>
    <row r="28" spans="1:167" x14ac:dyDescent="0.25">
      <c r="B28" s="17" t="s">
        <v>751</v>
      </c>
      <c r="C28" s="17" t="s">
        <v>769</v>
      </c>
      <c r="D28" s="44">
        <v>0</v>
      </c>
      <c r="E28" s="38">
        <v>0</v>
      </c>
    </row>
    <row r="29" spans="1:167" x14ac:dyDescent="0.25">
      <c r="B29" s="4" t="s">
        <v>753</v>
      </c>
      <c r="C29" s="4" t="s">
        <v>769</v>
      </c>
      <c r="D29" s="35">
        <v>6</v>
      </c>
      <c r="E29" s="32">
        <v>60</v>
      </c>
    </row>
    <row r="30" spans="1:167" x14ac:dyDescent="0.25">
      <c r="B30" s="4" t="s">
        <v>754</v>
      </c>
      <c r="C30" s="4" t="s">
        <v>769</v>
      </c>
      <c r="D30" s="35">
        <v>4</v>
      </c>
      <c r="E30" s="32">
        <v>40</v>
      </c>
    </row>
    <row r="31" spans="1:167" x14ac:dyDescent="0.25">
      <c r="B31" s="36"/>
      <c r="C31" s="36"/>
      <c r="D31" s="40">
        <f>SUM(D28:D30)</f>
        <v>10</v>
      </c>
      <c r="E31" s="40">
        <f>SUM(E28:E30)</f>
        <v>100</v>
      </c>
    </row>
    <row r="32" spans="1:167" x14ac:dyDescent="0.25">
      <c r="B32" s="4"/>
      <c r="C32" s="4"/>
      <c r="D32" s="189" t="s">
        <v>321</v>
      </c>
      <c r="E32" s="189"/>
      <c r="F32" s="128" t="s">
        <v>322</v>
      </c>
      <c r="G32" s="128"/>
      <c r="H32" s="165" t="s">
        <v>377</v>
      </c>
      <c r="I32" s="165"/>
    </row>
    <row r="33" spans="2:13" x14ac:dyDescent="0.25">
      <c r="B33" s="4" t="s">
        <v>751</v>
      </c>
      <c r="C33" s="4" t="s">
        <v>770</v>
      </c>
      <c r="D33" s="3">
        <v>0</v>
      </c>
      <c r="E33" s="32">
        <v>0</v>
      </c>
      <c r="F33" s="3">
        <v>0</v>
      </c>
      <c r="G33" s="32">
        <v>0</v>
      </c>
      <c r="H33" s="3">
        <f>I33/100*25</f>
        <v>0</v>
      </c>
      <c r="I33" s="32">
        <f>(AV25+AY25+BB25+BE25+BH25)/5</f>
        <v>0</v>
      </c>
    </row>
    <row r="34" spans="2:13" x14ac:dyDescent="0.25">
      <c r="B34" s="4" t="s">
        <v>753</v>
      </c>
      <c r="C34" s="4" t="s">
        <v>770</v>
      </c>
      <c r="D34" s="35">
        <v>6</v>
      </c>
      <c r="E34" s="32">
        <v>60</v>
      </c>
      <c r="F34" s="3">
        <v>7</v>
      </c>
      <c r="G34" s="32">
        <v>70</v>
      </c>
      <c r="H34" s="3">
        <v>7</v>
      </c>
      <c r="I34" s="32">
        <v>70</v>
      </c>
    </row>
    <row r="35" spans="2:13" x14ac:dyDescent="0.25">
      <c r="B35" s="4" t="s">
        <v>754</v>
      </c>
      <c r="C35" s="4" t="s">
        <v>770</v>
      </c>
      <c r="D35" s="35">
        <v>4</v>
      </c>
      <c r="E35" s="32">
        <v>40</v>
      </c>
      <c r="F35" s="3">
        <v>3</v>
      </c>
      <c r="G35" s="32">
        <v>30</v>
      </c>
      <c r="H35" s="3">
        <v>3</v>
      </c>
      <c r="I35" s="32">
        <v>30</v>
      </c>
    </row>
    <row r="36" spans="2:13" x14ac:dyDescent="0.25">
      <c r="B36" s="4"/>
      <c r="C36" s="4"/>
      <c r="D36" s="34">
        <f t="shared" ref="D36:I36" si="10">SUM(D33:D35)</f>
        <v>10</v>
      </c>
      <c r="E36" s="34">
        <f t="shared" si="10"/>
        <v>100</v>
      </c>
      <c r="F36" s="33">
        <f t="shared" si="10"/>
        <v>10</v>
      </c>
      <c r="G36" s="34">
        <f t="shared" si="10"/>
        <v>100</v>
      </c>
      <c r="H36" s="33">
        <f t="shared" si="10"/>
        <v>10</v>
      </c>
      <c r="I36" s="34">
        <f t="shared" si="10"/>
        <v>100</v>
      </c>
    </row>
    <row r="37" spans="2:13" x14ac:dyDescent="0.25">
      <c r="B37" s="4" t="s">
        <v>751</v>
      </c>
      <c r="C37" s="4" t="s">
        <v>771</v>
      </c>
      <c r="D37" s="3">
        <f>E37/100*25</f>
        <v>0</v>
      </c>
      <c r="E37" s="32">
        <f>(BK25+BN25+BQ25+BT25+BW25)/5</f>
        <v>0</v>
      </c>
      <c r="I37" s="45"/>
    </row>
    <row r="38" spans="2:13" x14ac:dyDescent="0.25">
      <c r="B38" s="4" t="s">
        <v>753</v>
      </c>
      <c r="C38" s="4" t="s">
        <v>771</v>
      </c>
      <c r="D38" s="3">
        <v>10</v>
      </c>
      <c r="E38" s="32">
        <v>100</v>
      </c>
    </row>
    <row r="39" spans="2:13" x14ac:dyDescent="0.25">
      <c r="B39" s="4" t="s">
        <v>754</v>
      </c>
      <c r="C39" s="4" t="s">
        <v>771</v>
      </c>
      <c r="D39" s="3">
        <v>0</v>
      </c>
      <c r="E39" s="32">
        <v>0</v>
      </c>
    </row>
    <row r="40" spans="2:13" ht="39" customHeight="1" x14ac:dyDescent="0.25">
      <c r="B40" s="36"/>
      <c r="C40" s="36"/>
      <c r="D40" s="39">
        <f>SUM(D37:D39)</f>
        <v>10</v>
      </c>
      <c r="E40" s="39">
        <f>SUM(E37:E39)</f>
        <v>100</v>
      </c>
      <c r="F40" s="41"/>
    </row>
    <row r="41" spans="2:13" x14ac:dyDescent="0.25">
      <c r="B41" s="4"/>
      <c r="C41" s="4"/>
      <c r="D41" s="127" t="s">
        <v>329</v>
      </c>
      <c r="E41" s="127"/>
      <c r="F41" s="165" t="s">
        <v>324</v>
      </c>
      <c r="G41" s="165"/>
      <c r="H41" s="165" t="s">
        <v>330</v>
      </c>
      <c r="I41" s="165"/>
      <c r="J41" s="165" t="s">
        <v>331</v>
      </c>
      <c r="K41" s="165"/>
      <c r="L41" s="165" t="s">
        <v>43</v>
      </c>
      <c r="M41" s="165"/>
    </row>
    <row r="42" spans="2:13" x14ac:dyDescent="0.25">
      <c r="B42" s="4" t="s">
        <v>751</v>
      </c>
      <c r="C42" s="4" t="s">
        <v>772</v>
      </c>
      <c r="D42" s="3">
        <f>E42/100*25</f>
        <v>0</v>
      </c>
      <c r="E42" s="32">
        <f>(BZ25+CC25+CF25+CI25+CL25)/5</f>
        <v>0</v>
      </c>
      <c r="F42" s="3">
        <f>G42/100*25</f>
        <v>0</v>
      </c>
      <c r="G42" s="32">
        <f>(CO25+CR25+CU25+CX25+DA25)/5</f>
        <v>0</v>
      </c>
      <c r="H42" s="3">
        <f>I42/100*25</f>
        <v>0</v>
      </c>
      <c r="I42" s="32">
        <f>(DD25+DG25+DJ25+DM25+DP25)/5</f>
        <v>0</v>
      </c>
      <c r="J42" s="3">
        <f>K42/100*25</f>
        <v>0</v>
      </c>
      <c r="K42" s="32">
        <f>(DS25+DV25+DY25+EB25+EE25)/5</f>
        <v>0</v>
      </c>
      <c r="L42" s="3">
        <f>M42/100*25</f>
        <v>0</v>
      </c>
      <c r="M42" s="32">
        <f>(EH25+EK25+EN25+EQ25+ET25)/5</f>
        <v>0</v>
      </c>
    </row>
    <row r="43" spans="2:13" x14ac:dyDescent="0.25">
      <c r="B43" s="4" t="s">
        <v>753</v>
      </c>
      <c r="C43" s="4" t="s">
        <v>772</v>
      </c>
      <c r="D43" s="3">
        <v>6</v>
      </c>
      <c r="E43" s="32">
        <v>60</v>
      </c>
      <c r="F43" s="3">
        <v>7</v>
      </c>
      <c r="G43" s="32">
        <v>70</v>
      </c>
      <c r="H43" s="3">
        <v>6</v>
      </c>
      <c r="I43" s="32">
        <v>60</v>
      </c>
      <c r="J43" s="3">
        <v>7</v>
      </c>
      <c r="K43" s="32">
        <v>70</v>
      </c>
      <c r="L43" s="3">
        <v>10</v>
      </c>
      <c r="M43" s="32">
        <v>100</v>
      </c>
    </row>
    <row r="44" spans="2:13" x14ac:dyDescent="0.25">
      <c r="B44" s="4" t="s">
        <v>754</v>
      </c>
      <c r="C44" s="4" t="s">
        <v>772</v>
      </c>
      <c r="D44" s="3">
        <v>4</v>
      </c>
      <c r="E44" s="32">
        <v>40</v>
      </c>
      <c r="F44" s="3">
        <v>3</v>
      </c>
      <c r="G44" s="32">
        <v>30</v>
      </c>
      <c r="H44" s="3">
        <v>4</v>
      </c>
      <c r="I44" s="32">
        <v>40</v>
      </c>
      <c r="J44" s="3">
        <v>3</v>
      </c>
      <c r="K44" s="32">
        <v>30</v>
      </c>
      <c r="L44" s="3">
        <v>0</v>
      </c>
      <c r="M44" s="32">
        <v>0</v>
      </c>
    </row>
    <row r="45" spans="2:13" x14ac:dyDescent="0.25">
      <c r="B45" s="4"/>
      <c r="C45" s="4"/>
      <c r="D45" s="33">
        <f t="shared" ref="D45:M45" si="11">SUM(D42:D44)</f>
        <v>10</v>
      </c>
      <c r="E45" s="33">
        <f t="shared" si="11"/>
        <v>100</v>
      </c>
      <c r="F45" s="33">
        <f t="shared" si="11"/>
        <v>10</v>
      </c>
      <c r="G45" s="34">
        <f t="shared" si="11"/>
        <v>100</v>
      </c>
      <c r="H45" s="33">
        <f t="shared" si="11"/>
        <v>10</v>
      </c>
      <c r="I45" s="34">
        <f t="shared" si="11"/>
        <v>100</v>
      </c>
      <c r="J45" s="33">
        <f t="shared" si="11"/>
        <v>10</v>
      </c>
      <c r="K45" s="34">
        <f t="shared" si="11"/>
        <v>100</v>
      </c>
      <c r="L45" s="33">
        <f t="shared" si="11"/>
        <v>10</v>
      </c>
      <c r="M45" s="34">
        <f t="shared" si="11"/>
        <v>100</v>
      </c>
    </row>
    <row r="46" spans="2:13" x14ac:dyDescent="0.25">
      <c r="B46" s="4" t="s">
        <v>751</v>
      </c>
      <c r="C46" s="4" t="s">
        <v>773</v>
      </c>
      <c r="D46" s="3">
        <f>E46/100*25</f>
        <v>0</v>
      </c>
      <c r="E46" s="32">
        <f>(EW25+EZ25+FC25+FF25+FI25)/5</f>
        <v>0</v>
      </c>
    </row>
    <row r="47" spans="2:13" ht="30" customHeight="1" x14ac:dyDescent="0.25">
      <c r="B47" s="4" t="s">
        <v>753</v>
      </c>
      <c r="C47" s="4" t="s">
        <v>773</v>
      </c>
      <c r="D47" s="3">
        <v>6</v>
      </c>
      <c r="E47" s="32">
        <v>60</v>
      </c>
    </row>
    <row r="48" spans="2:13" x14ac:dyDescent="0.25">
      <c r="B48" s="4" t="s">
        <v>754</v>
      </c>
      <c r="C48" s="4" t="s">
        <v>773</v>
      </c>
      <c r="D48" s="3">
        <v>4</v>
      </c>
      <c r="E48" s="32">
        <v>40</v>
      </c>
    </row>
    <row r="49" spans="2:5" x14ac:dyDescent="0.25">
      <c r="B49" s="4"/>
      <c r="C49" s="4"/>
      <c r="D49" s="33">
        <f>SUM(D46:D48)</f>
        <v>10</v>
      </c>
      <c r="E49" s="33">
        <f>SUM(E46:E48)</f>
        <v>100</v>
      </c>
    </row>
  </sheetData>
  <mergeCells count="140">
    <mergeCell ref="D41:E41"/>
    <mergeCell ref="F41:G41"/>
    <mergeCell ref="H41:I41"/>
    <mergeCell ref="J41:K41"/>
    <mergeCell ref="L41:M41"/>
    <mergeCell ref="B27:E27"/>
    <mergeCell ref="BE12:BG12"/>
    <mergeCell ref="BH12:BJ12"/>
    <mergeCell ref="D32:E32"/>
    <mergeCell ref="F32:G32"/>
    <mergeCell ref="H32:I32"/>
    <mergeCell ref="A24:B24"/>
    <mergeCell ref="AV12:AX12"/>
    <mergeCell ref="AY12:BA12"/>
    <mergeCell ref="BB12:BD12"/>
    <mergeCell ref="A25:B25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49"/>
  <sheetViews>
    <sheetView topLeftCell="A14" workbookViewId="0">
      <selection activeCell="E25" sqref="E25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785</v>
      </c>
      <c r="B2" s="14" t="s">
        <v>1553</v>
      </c>
      <c r="C2" s="14" t="s">
        <v>1550</v>
      </c>
      <c r="D2" s="7"/>
      <c r="E2" s="7"/>
      <c r="F2" s="7"/>
      <c r="G2" s="14" t="s">
        <v>1551</v>
      </c>
      <c r="H2" s="7"/>
      <c r="I2" s="7"/>
      <c r="J2" s="14" t="s">
        <v>1552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52" t="s">
        <v>1471</v>
      </c>
      <c r="HV2" s="152"/>
      <c r="HW2" s="55"/>
      <c r="HX2" s="55"/>
      <c r="HY2" s="55"/>
      <c r="HZ2" s="55"/>
      <c r="IA2" s="55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5"/>
      <c r="HV3" s="55"/>
      <c r="HW3" s="55"/>
      <c r="HX3" s="55"/>
      <c r="HY3" s="55"/>
      <c r="HZ3" s="55"/>
      <c r="IA3" s="55"/>
    </row>
    <row r="4" spans="1:235" ht="15.75" x14ac:dyDescent="0.25">
      <c r="A4" s="193" t="s">
        <v>0</v>
      </c>
      <c r="B4" s="193" t="s">
        <v>170</v>
      </c>
      <c r="C4" s="205" t="s">
        <v>1543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205" t="s">
        <v>320</v>
      </c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70" t="s">
        <v>864</v>
      </c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2"/>
      <c r="CO4" s="170" t="s">
        <v>328</v>
      </c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2"/>
      <c r="GA4" s="170" t="s">
        <v>1547</v>
      </c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2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94"/>
      <c r="B5" s="194"/>
      <c r="C5" s="166" t="s">
        <v>1436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6" t="s">
        <v>321</v>
      </c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57" t="s">
        <v>322</v>
      </c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 t="s">
        <v>377</v>
      </c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66" t="s">
        <v>378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 t="s">
        <v>329</v>
      </c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59" t="s">
        <v>324</v>
      </c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 t="s">
        <v>330</v>
      </c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204" t="s">
        <v>331</v>
      </c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159" t="s">
        <v>43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35" t="s">
        <v>1541</v>
      </c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7"/>
    </row>
    <row r="6" spans="1:235" ht="15.75" hidden="1" customHeight="1" x14ac:dyDescent="0.25">
      <c r="A6" s="194"/>
      <c r="B6" s="194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94"/>
      <c r="B7" s="194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94"/>
      <c r="B8" s="194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94"/>
      <c r="B9" s="194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94"/>
      <c r="B10" s="194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94"/>
      <c r="B11" s="194"/>
      <c r="C11" s="160" t="s">
        <v>87</v>
      </c>
      <c r="D11" s="160" t="s">
        <v>2</v>
      </c>
      <c r="E11" s="160" t="s">
        <v>3</v>
      </c>
      <c r="F11" s="160" t="s">
        <v>88</v>
      </c>
      <c r="G11" s="160" t="s">
        <v>6</v>
      </c>
      <c r="H11" s="160" t="s">
        <v>7</v>
      </c>
      <c r="I11" s="160" t="s">
        <v>116</v>
      </c>
      <c r="J11" s="160" t="s">
        <v>6</v>
      </c>
      <c r="K11" s="160" t="s">
        <v>7</v>
      </c>
      <c r="L11" s="160" t="s">
        <v>89</v>
      </c>
      <c r="M11" s="160" t="s">
        <v>1</v>
      </c>
      <c r="N11" s="160" t="s">
        <v>2</v>
      </c>
      <c r="O11" s="160" t="s">
        <v>90</v>
      </c>
      <c r="P11" s="160"/>
      <c r="Q11" s="160"/>
      <c r="R11" s="160" t="s">
        <v>91</v>
      </c>
      <c r="S11" s="160"/>
      <c r="T11" s="160"/>
      <c r="U11" s="160" t="s">
        <v>92</v>
      </c>
      <c r="V11" s="160"/>
      <c r="W11" s="160"/>
      <c r="X11" s="160" t="s">
        <v>93</v>
      </c>
      <c r="Y11" s="160"/>
      <c r="Z11" s="160"/>
      <c r="AA11" s="158" t="s">
        <v>1079</v>
      </c>
      <c r="AB11" s="158"/>
      <c r="AC11" s="158"/>
      <c r="AD11" s="158" t="s">
        <v>94</v>
      </c>
      <c r="AE11" s="158"/>
      <c r="AF11" s="158"/>
      <c r="AG11" s="160" t="s">
        <v>95</v>
      </c>
      <c r="AH11" s="160"/>
      <c r="AI11" s="160"/>
      <c r="AJ11" s="158" t="s">
        <v>96</v>
      </c>
      <c r="AK11" s="158"/>
      <c r="AL11" s="158"/>
      <c r="AM11" s="160" t="s">
        <v>97</v>
      </c>
      <c r="AN11" s="160"/>
      <c r="AO11" s="160"/>
      <c r="AP11" s="160" t="s">
        <v>98</v>
      </c>
      <c r="AQ11" s="160"/>
      <c r="AR11" s="160"/>
      <c r="AS11" s="160" t="s">
        <v>99</v>
      </c>
      <c r="AT11" s="160"/>
      <c r="AU11" s="160"/>
      <c r="AV11" s="158" t="s">
        <v>100</v>
      </c>
      <c r="AW11" s="158"/>
      <c r="AX11" s="158"/>
      <c r="AY11" s="158" t="s">
        <v>101</v>
      </c>
      <c r="AZ11" s="158"/>
      <c r="BA11" s="158"/>
      <c r="BB11" s="158" t="s">
        <v>102</v>
      </c>
      <c r="BC11" s="158"/>
      <c r="BD11" s="158"/>
      <c r="BE11" s="158" t="s">
        <v>117</v>
      </c>
      <c r="BF11" s="158"/>
      <c r="BG11" s="158"/>
      <c r="BH11" s="158" t="s">
        <v>1103</v>
      </c>
      <c r="BI11" s="158"/>
      <c r="BJ11" s="158"/>
      <c r="BK11" s="158" t="s">
        <v>103</v>
      </c>
      <c r="BL11" s="158"/>
      <c r="BM11" s="158"/>
      <c r="BN11" s="158" t="s">
        <v>104</v>
      </c>
      <c r="BO11" s="158"/>
      <c r="BP11" s="158"/>
      <c r="BQ11" s="158" t="s">
        <v>105</v>
      </c>
      <c r="BR11" s="158"/>
      <c r="BS11" s="158"/>
      <c r="BT11" s="158" t="s">
        <v>106</v>
      </c>
      <c r="BU11" s="158"/>
      <c r="BV11" s="158"/>
      <c r="BW11" s="158" t="s">
        <v>403</v>
      </c>
      <c r="BX11" s="158"/>
      <c r="BY11" s="158"/>
      <c r="BZ11" s="158" t="s">
        <v>404</v>
      </c>
      <c r="CA11" s="158"/>
      <c r="CB11" s="158"/>
      <c r="CC11" s="158" t="s">
        <v>405</v>
      </c>
      <c r="CD11" s="158"/>
      <c r="CE11" s="158"/>
      <c r="CF11" s="158" t="s">
        <v>406</v>
      </c>
      <c r="CG11" s="158"/>
      <c r="CH11" s="158"/>
      <c r="CI11" s="158" t="s">
        <v>407</v>
      </c>
      <c r="CJ11" s="158"/>
      <c r="CK11" s="158"/>
      <c r="CL11" s="158" t="s">
        <v>408</v>
      </c>
      <c r="CM11" s="158"/>
      <c r="CN11" s="158"/>
      <c r="CO11" s="143" t="s">
        <v>107</v>
      </c>
      <c r="CP11" s="144"/>
      <c r="CQ11" s="145"/>
      <c r="CR11" s="158" t="s">
        <v>108</v>
      </c>
      <c r="CS11" s="158"/>
      <c r="CT11" s="158"/>
      <c r="CU11" s="158" t="s">
        <v>118</v>
      </c>
      <c r="CV11" s="158"/>
      <c r="CW11" s="158"/>
      <c r="CX11" s="158" t="s">
        <v>109</v>
      </c>
      <c r="CY11" s="158"/>
      <c r="CZ11" s="158"/>
      <c r="DA11" s="158" t="s">
        <v>110</v>
      </c>
      <c r="DB11" s="158"/>
      <c r="DC11" s="158"/>
      <c r="DD11" s="158" t="s">
        <v>111</v>
      </c>
      <c r="DE11" s="158"/>
      <c r="DF11" s="158"/>
      <c r="DG11" s="158" t="s">
        <v>112</v>
      </c>
      <c r="DH11" s="158"/>
      <c r="DI11" s="158"/>
      <c r="DJ11" s="158" t="s">
        <v>113</v>
      </c>
      <c r="DK11" s="158"/>
      <c r="DL11" s="158"/>
      <c r="DM11" s="158" t="s">
        <v>114</v>
      </c>
      <c r="DN11" s="158"/>
      <c r="DO11" s="158"/>
      <c r="DP11" s="158" t="s">
        <v>115</v>
      </c>
      <c r="DQ11" s="158"/>
      <c r="DR11" s="158"/>
      <c r="DS11" s="158" t="s">
        <v>119</v>
      </c>
      <c r="DT11" s="158"/>
      <c r="DU11" s="158"/>
      <c r="DV11" s="158" t="s">
        <v>120</v>
      </c>
      <c r="DW11" s="158"/>
      <c r="DX11" s="158"/>
      <c r="DY11" s="158" t="s">
        <v>121</v>
      </c>
      <c r="DZ11" s="158"/>
      <c r="EA11" s="158"/>
      <c r="EB11" s="158" t="s">
        <v>386</v>
      </c>
      <c r="EC11" s="158"/>
      <c r="ED11" s="158"/>
      <c r="EE11" s="158" t="s">
        <v>387</v>
      </c>
      <c r="EF11" s="158"/>
      <c r="EG11" s="158"/>
      <c r="EH11" s="158" t="s">
        <v>388</v>
      </c>
      <c r="EI11" s="158"/>
      <c r="EJ11" s="158"/>
      <c r="EK11" s="158" t="s">
        <v>389</v>
      </c>
      <c r="EL11" s="158"/>
      <c r="EM11" s="158"/>
      <c r="EN11" s="158" t="s">
        <v>390</v>
      </c>
      <c r="EO11" s="158"/>
      <c r="EP11" s="158"/>
      <c r="EQ11" s="158" t="s">
        <v>391</v>
      </c>
      <c r="ER11" s="158"/>
      <c r="ES11" s="158"/>
      <c r="ET11" s="158" t="s">
        <v>392</v>
      </c>
      <c r="EU11" s="158"/>
      <c r="EV11" s="158"/>
      <c r="EW11" s="158" t="s">
        <v>393</v>
      </c>
      <c r="EX11" s="158"/>
      <c r="EY11" s="158"/>
      <c r="EZ11" s="158" t="s">
        <v>394</v>
      </c>
      <c r="FA11" s="158"/>
      <c r="FB11" s="158"/>
      <c r="FC11" s="158" t="s">
        <v>395</v>
      </c>
      <c r="FD11" s="158"/>
      <c r="FE11" s="158"/>
      <c r="FF11" s="158" t="s">
        <v>396</v>
      </c>
      <c r="FG11" s="158"/>
      <c r="FH11" s="158"/>
      <c r="FI11" s="158" t="s">
        <v>397</v>
      </c>
      <c r="FJ11" s="158"/>
      <c r="FK11" s="158"/>
      <c r="FL11" s="158" t="s">
        <v>398</v>
      </c>
      <c r="FM11" s="158"/>
      <c r="FN11" s="158"/>
      <c r="FO11" s="158" t="s">
        <v>399</v>
      </c>
      <c r="FP11" s="158"/>
      <c r="FQ11" s="158"/>
      <c r="FR11" s="158" t="s">
        <v>400</v>
      </c>
      <c r="FS11" s="158"/>
      <c r="FT11" s="158"/>
      <c r="FU11" s="158" t="s">
        <v>401</v>
      </c>
      <c r="FV11" s="158"/>
      <c r="FW11" s="158"/>
      <c r="FX11" s="158" t="s">
        <v>402</v>
      </c>
      <c r="FY11" s="158"/>
      <c r="FZ11" s="158"/>
      <c r="GA11" s="158" t="s">
        <v>380</v>
      </c>
      <c r="GB11" s="158"/>
      <c r="GC11" s="158"/>
      <c r="GD11" s="158" t="s">
        <v>381</v>
      </c>
      <c r="GE11" s="158"/>
      <c r="GF11" s="158"/>
      <c r="GG11" s="158" t="s">
        <v>382</v>
      </c>
      <c r="GH11" s="158"/>
      <c r="GI11" s="158"/>
      <c r="GJ11" s="158" t="s">
        <v>383</v>
      </c>
      <c r="GK11" s="158"/>
      <c r="GL11" s="158"/>
      <c r="GM11" s="158" t="s">
        <v>384</v>
      </c>
      <c r="GN11" s="158"/>
      <c r="GO11" s="158"/>
      <c r="GP11" s="158" t="s">
        <v>385</v>
      </c>
      <c r="GQ11" s="158"/>
      <c r="GR11" s="158"/>
      <c r="GS11" s="103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94"/>
      <c r="B12" s="194"/>
      <c r="C12" s="109" t="s">
        <v>1053</v>
      </c>
      <c r="D12" s="109"/>
      <c r="E12" s="109"/>
      <c r="F12" s="109" t="s">
        <v>1055</v>
      </c>
      <c r="G12" s="109"/>
      <c r="H12" s="109"/>
      <c r="I12" s="109" t="s">
        <v>1058</v>
      </c>
      <c r="J12" s="109"/>
      <c r="K12" s="109"/>
      <c r="L12" s="109" t="s">
        <v>1062</v>
      </c>
      <c r="M12" s="109"/>
      <c r="N12" s="109"/>
      <c r="O12" s="109" t="s">
        <v>1066</v>
      </c>
      <c r="P12" s="109"/>
      <c r="Q12" s="109"/>
      <c r="R12" s="109" t="s">
        <v>1070</v>
      </c>
      <c r="S12" s="109"/>
      <c r="T12" s="109"/>
      <c r="U12" s="109" t="s">
        <v>1074</v>
      </c>
      <c r="V12" s="109"/>
      <c r="W12" s="109"/>
      <c r="X12" s="109" t="s">
        <v>1078</v>
      </c>
      <c r="Y12" s="109"/>
      <c r="Z12" s="109"/>
      <c r="AA12" s="109" t="s">
        <v>1080</v>
      </c>
      <c r="AB12" s="109"/>
      <c r="AC12" s="109"/>
      <c r="AD12" s="109" t="s">
        <v>530</v>
      </c>
      <c r="AE12" s="109"/>
      <c r="AF12" s="109"/>
      <c r="AG12" s="109" t="s">
        <v>1085</v>
      </c>
      <c r="AH12" s="109"/>
      <c r="AI12" s="109"/>
      <c r="AJ12" s="109" t="s">
        <v>1086</v>
      </c>
      <c r="AK12" s="109"/>
      <c r="AL12" s="109"/>
      <c r="AM12" s="116" t="s">
        <v>1087</v>
      </c>
      <c r="AN12" s="116"/>
      <c r="AO12" s="116"/>
      <c r="AP12" s="116" t="s">
        <v>1088</v>
      </c>
      <c r="AQ12" s="116"/>
      <c r="AR12" s="116"/>
      <c r="AS12" s="116" t="s">
        <v>1089</v>
      </c>
      <c r="AT12" s="116"/>
      <c r="AU12" s="116"/>
      <c r="AV12" s="116" t="s">
        <v>1093</v>
      </c>
      <c r="AW12" s="116"/>
      <c r="AX12" s="116"/>
      <c r="AY12" s="116" t="s">
        <v>1097</v>
      </c>
      <c r="AZ12" s="116"/>
      <c r="BA12" s="116"/>
      <c r="BB12" s="116" t="s">
        <v>1100</v>
      </c>
      <c r="BC12" s="116"/>
      <c r="BD12" s="116"/>
      <c r="BE12" s="116" t="s">
        <v>1101</v>
      </c>
      <c r="BF12" s="116"/>
      <c r="BG12" s="116"/>
      <c r="BH12" s="116" t="s">
        <v>1104</v>
      </c>
      <c r="BI12" s="116"/>
      <c r="BJ12" s="116"/>
      <c r="BK12" s="116" t="s">
        <v>1105</v>
      </c>
      <c r="BL12" s="116"/>
      <c r="BM12" s="116"/>
      <c r="BN12" s="116" t="s">
        <v>1106</v>
      </c>
      <c r="BO12" s="116"/>
      <c r="BP12" s="116"/>
      <c r="BQ12" s="116" t="s">
        <v>552</v>
      </c>
      <c r="BR12" s="116"/>
      <c r="BS12" s="116"/>
      <c r="BT12" s="116" t="s">
        <v>555</v>
      </c>
      <c r="BU12" s="116"/>
      <c r="BV12" s="116"/>
      <c r="BW12" s="109" t="s">
        <v>1107</v>
      </c>
      <c r="BX12" s="109"/>
      <c r="BY12" s="109"/>
      <c r="BZ12" s="109" t="s">
        <v>1108</v>
      </c>
      <c r="CA12" s="109"/>
      <c r="CB12" s="109"/>
      <c r="CC12" s="109" t="s">
        <v>1109</v>
      </c>
      <c r="CD12" s="109"/>
      <c r="CE12" s="109"/>
      <c r="CF12" s="109" t="s">
        <v>1113</v>
      </c>
      <c r="CG12" s="109"/>
      <c r="CH12" s="109"/>
      <c r="CI12" s="109" t="s">
        <v>1117</v>
      </c>
      <c r="CJ12" s="109"/>
      <c r="CK12" s="109"/>
      <c r="CL12" s="109" t="s">
        <v>566</v>
      </c>
      <c r="CM12" s="109"/>
      <c r="CN12" s="109"/>
      <c r="CO12" s="116" t="s">
        <v>1119</v>
      </c>
      <c r="CP12" s="116"/>
      <c r="CQ12" s="116"/>
      <c r="CR12" s="116" t="s">
        <v>1123</v>
      </c>
      <c r="CS12" s="116"/>
      <c r="CT12" s="116"/>
      <c r="CU12" s="116" t="s">
        <v>1126</v>
      </c>
      <c r="CV12" s="116"/>
      <c r="CW12" s="116"/>
      <c r="CX12" s="116" t="s">
        <v>1130</v>
      </c>
      <c r="CY12" s="116"/>
      <c r="CZ12" s="116"/>
      <c r="DA12" s="116" t="s">
        <v>574</v>
      </c>
      <c r="DB12" s="116"/>
      <c r="DC12" s="116"/>
      <c r="DD12" s="109" t="s">
        <v>1131</v>
      </c>
      <c r="DE12" s="109"/>
      <c r="DF12" s="109"/>
      <c r="DG12" s="191" t="s">
        <v>1135</v>
      </c>
      <c r="DH12" s="191"/>
      <c r="DI12" s="191"/>
      <c r="DJ12" s="191" t="s">
        <v>1139</v>
      </c>
      <c r="DK12" s="191"/>
      <c r="DL12" s="191"/>
      <c r="DM12" s="192" t="s">
        <v>1141</v>
      </c>
      <c r="DN12" s="192"/>
      <c r="DO12" s="192"/>
      <c r="DP12" s="191" t="s">
        <v>1142</v>
      </c>
      <c r="DQ12" s="191"/>
      <c r="DR12" s="191"/>
      <c r="DS12" s="191" t="s">
        <v>582</v>
      </c>
      <c r="DT12" s="191"/>
      <c r="DU12" s="191"/>
      <c r="DV12" s="191" t="s">
        <v>584</v>
      </c>
      <c r="DW12" s="191"/>
      <c r="DX12" s="191"/>
      <c r="DY12" s="192" t="s">
        <v>1147</v>
      </c>
      <c r="DZ12" s="192"/>
      <c r="EA12" s="192"/>
      <c r="EB12" s="192" t="s">
        <v>1150</v>
      </c>
      <c r="EC12" s="192"/>
      <c r="ED12" s="192"/>
      <c r="EE12" s="192" t="s">
        <v>1151</v>
      </c>
      <c r="EF12" s="192"/>
      <c r="EG12" s="192"/>
      <c r="EH12" s="192" t="s">
        <v>1155</v>
      </c>
      <c r="EI12" s="192"/>
      <c r="EJ12" s="192"/>
      <c r="EK12" s="192" t="s">
        <v>1159</v>
      </c>
      <c r="EL12" s="192"/>
      <c r="EM12" s="192"/>
      <c r="EN12" s="192" t="s">
        <v>590</v>
      </c>
      <c r="EO12" s="192"/>
      <c r="EP12" s="192"/>
      <c r="EQ12" s="191" t="s">
        <v>1161</v>
      </c>
      <c r="ER12" s="191"/>
      <c r="ES12" s="191"/>
      <c r="ET12" s="191" t="s">
        <v>597</v>
      </c>
      <c r="EU12" s="191"/>
      <c r="EV12" s="191"/>
      <c r="EW12" s="191" t="s">
        <v>1168</v>
      </c>
      <c r="EX12" s="191"/>
      <c r="EY12" s="191"/>
      <c r="EZ12" s="191" t="s">
        <v>593</v>
      </c>
      <c r="FA12" s="191"/>
      <c r="FB12" s="191"/>
      <c r="FC12" s="191" t="s">
        <v>594</v>
      </c>
      <c r="FD12" s="191"/>
      <c r="FE12" s="191"/>
      <c r="FF12" s="191" t="s">
        <v>1175</v>
      </c>
      <c r="FG12" s="191"/>
      <c r="FH12" s="191"/>
      <c r="FI12" s="192" t="s">
        <v>1179</v>
      </c>
      <c r="FJ12" s="192"/>
      <c r="FK12" s="192"/>
      <c r="FL12" s="192" t="s">
        <v>1183</v>
      </c>
      <c r="FM12" s="192"/>
      <c r="FN12" s="192"/>
      <c r="FO12" s="192" t="s">
        <v>1187</v>
      </c>
      <c r="FP12" s="192"/>
      <c r="FQ12" s="192"/>
      <c r="FR12" s="192" t="s">
        <v>599</v>
      </c>
      <c r="FS12" s="192"/>
      <c r="FT12" s="192"/>
      <c r="FU12" s="192" t="s">
        <v>1194</v>
      </c>
      <c r="FV12" s="192"/>
      <c r="FW12" s="192"/>
      <c r="FX12" s="192" t="s">
        <v>1197</v>
      </c>
      <c r="FY12" s="192"/>
      <c r="FZ12" s="192"/>
      <c r="GA12" s="191" t="s">
        <v>1201</v>
      </c>
      <c r="GB12" s="191"/>
      <c r="GC12" s="191"/>
      <c r="GD12" s="191" t="s">
        <v>1202</v>
      </c>
      <c r="GE12" s="191"/>
      <c r="GF12" s="191"/>
      <c r="GG12" s="191" t="s">
        <v>1206</v>
      </c>
      <c r="GH12" s="191"/>
      <c r="GI12" s="191"/>
      <c r="GJ12" s="191" t="s">
        <v>1210</v>
      </c>
      <c r="GK12" s="191"/>
      <c r="GL12" s="191"/>
      <c r="GM12" s="191" t="s">
        <v>1214</v>
      </c>
      <c r="GN12" s="191"/>
      <c r="GO12" s="191"/>
      <c r="GP12" s="191" t="s">
        <v>1218</v>
      </c>
      <c r="GQ12" s="191"/>
      <c r="GR12" s="191"/>
      <c r="GS12" s="83"/>
    </row>
    <row r="13" spans="1:235" ht="144" x14ac:dyDescent="0.25">
      <c r="A13" s="195"/>
      <c r="B13" s="195"/>
      <c r="C13" s="61" t="s">
        <v>790</v>
      </c>
      <c r="D13" s="61" t="s">
        <v>844</v>
      </c>
      <c r="E13" s="61" t="s">
        <v>1054</v>
      </c>
      <c r="F13" s="61" t="s">
        <v>1056</v>
      </c>
      <c r="G13" s="61" t="s">
        <v>525</v>
      </c>
      <c r="H13" s="61" t="s">
        <v>1057</v>
      </c>
      <c r="I13" s="61" t="s">
        <v>1059</v>
      </c>
      <c r="J13" s="61" t="s">
        <v>1060</v>
      </c>
      <c r="K13" s="61" t="s">
        <v>1061</v>
      </c>
      <c r="L13" s="61" t="s">
        <v>1063</v>
      </c>
      <c r="M13" s="61" t="s">
        <v>1064</v>
      </c>
      <c r="N13" s="61" t="s">
        <v>1065</v>
      </c>
      <c r="O13" s="61" t="s">
        <v>1067</v>
      </c>
      <c r="P13" s="61" t="s">
        <v>1068</v>
      </c>
      <c r="Q13" s="61" t="s">
        <v>1069</v>
      </c>
      <c r="R13" s="61" t="s">
        <v>1071</v>
      </c>
      <c r="S13" s="61" t="s">
        <v>1072</v>
      </c>
      <c r="T13" s="61" t="s">
        <v>1073</v>
      </c>
      <c r="U13" s="61" t="s">
        <v>1075</v>
      </c>
      <c r="V13" s="61" t="s">
        <v>1076</v>
      </c>
      <c r="W13" s="61" t="s">
        <v>1077</v>
      </c>
      <c r="X13" s="61" t="s">
        <v>260</v>
      </c>
      <c r="Y13" s="61" t="s">
        <v>527</v>
      </c>
      <c r="Z13" s="61" t="s">
        <v>262</v>
      </c>
      <c r="AA13" s="61" t="s">
        <v>528</v>
      </c>
      <c r="AB13" s="61" t="s">
        <v>1081</v>
      </c>
      <c r="AC13" s="61" t="s">
        <v>529</v>
      </c>
      <c r="AD13" s="61" t="s">
        <v>1082</v>
      </c>
      <c r="AE13" s="61" t="s">
        <v>1083</v>
      </c>
      <c r="AF13" s="61" t="s">
        <v>1084</v>
      </c>
      <c r="AG13" s="61" t="s">
        <v>534</v>
      </c>
      <c r="AH13" s="61" t="s">
        <v>535</v>
      </c>
      <c r="AI13" s="61" t="s">
        <v>536</v>
      </c>
      <c r="AJ13" s="61" t="s">
        <v>297</v>
      </c>
      <c r="AK13" s="61" t="s">
        <v>537</v>
      </c>
      <c r="AL13" s="61" t="s">
        <v>538</v>
      </c>
      <c r="AM13" s="61" t="s">
        <v>539</v>
      </c>
      <c r="AN13" s="61" t="s">
        <v>540</v>
      </c>
      <c r="AO13" s="61" t="s">
        <v>541</v>
      </c>
      <c r="AP13" s="61" t="s">
        <v>542</v>
      </c>
      <c r="AQ13" s="61" t="s">
        <v>543</v>
      </c>
      <c r="AR13" s="61" t="s">
        <v>544</v>
      </c>
      <c r="AS13" s="61" t="s">
        <v>1090</v>
      </c>
      <c r="AT13" s="61" t="s">
        <v>1091</v>
      </c>
      <c r="AU13" s="61" t="s">
        <v>1092</v>
      </c>
      <c r="AV13" s="61" t="s">
        <v>1094</v>
      </c>
      <c r="AW13" s="61" t="s">
        <v>1095</v>
      </c>
      <c r="AX13" s="61" t="s">
        <v>1096</v>
      </c>
      <c r="AY13" s="61" t="s">
        <v>1098</v>
      </c>
      <c r="AZ13" s="61" t="s">
        <v>1099</v>
      </c>
      <c r="BA13" s="61" t="s">
        <v>192</v>
      </c>
      <c r="BB13" s="61" t="s">
        <v>546</v>
      </c>
      <c r="BC13" s="61" t="s">
        <v>547</v>
      </c>
      <c r="BD13" s="61" t="s">
        <v>548</v>
      </c>
      <c r="BE13" s="30" t="s">
        <v>202</v>
      </c>
      <c r="BF13" s="30" t="s">
        <v>201</v>
      </c>
      <c r="BG13" s="30" t="s">
        <v>1102</v>
      </c>
      <c r="BH13" s="30" t="s">
        <v>549</v>
      </c>
      <c r="BI13" s="30" t="s">
        <v>550</v>
      </c>
      <c r="BJ13" s="30" t="s">
        <v>551</v>
      </c>
      <c r="BK13" s="30" t="s">
        <v>235</v>
      </c>
      <c r="BL13" s="30" t="s">
        <v>203</v>
      </c>
      <c r="BM13" s="30" t="s">
        <v>204</v>
      </c>
      <c r="BN13" s="30" t="s">
        <v>531</v>
      </c>
      <c r="BO13" s="30" t="s">
        <v>532</v>
      </c>
      <c r="BP13" s="30" t="s">
        <v>533</v>
      </c>
      <c r="BQ13" s="30" t="s">
        <v>552</v>
      </c>
      <c r="BR13" s="30" t="s">
        <v>553</v>
      </c>
      <c r="BS13" s="30" t="s">
        <v>554</v>
      </c>
      <c r="BT13" s="30" t="s">
        <v>555</v>
      </c>
      <c r="BU13" s="30" t="s">
        <v>556</v>
      </c>
      <c r="BV13" s="30" t="s">
        <v>557</v>
      </c>
      <c r="BW13" s="61" t="s">
        <v>558</v>
      </c>
      <c r="BX13" s="61" t="s">
        <v>559</v>
      </c>
      <c r="BY13" s="61" t="s">
        <v>560</v>
      </c>
      <c r="BZ13" s="61" t="s">
        <v>447</v>
      </c>
      <c r="CA13" s="61" t="s">
        <v>479</v>
      </c>
      <c r="CB13" s="61" t="s">
        <v>562</v>
      </c>
      <c r="CC13" s="30" t="s">
        <v>1110</v>
      </c>
      <c r="CD13" s="30" t="s">
        <v>1111</v>
      </c>
      <c r="CE13" s="30" t="s">
        <v>1112</v>
      </c>
      <c r="CF13" s="61" t="s">
        <v>1114</v>
      </c>
      <c r="CG13" s="61" t="s">
        <v>1115</v>
      </c>
      <c r="CH13" s="61" t="s">
        <v>1116</v>
      </c>
      <c r="CI13" s="61" t="s">
        <v>563</v>
      </c>
      <c r="CJ13" s="61" t="s">
        <v>564</v>
      </c>
      <c r="CK13" s="61" t="s">
        <v>565</v>
      </c>
      <c r="CL13" s="61" t="s">
        <v>566</v>
      </c>
      <c r="CM13" s="61" t="s">
        <v>567</v>
      </c>
      <c r="CN13" s="61" t="s">
        <v>1118</v>
      </c>
      <c r="CO13" s="30" t="s">
        <v>1120</v>
      </c>
      <c r="CP13" s="30" t="s">
        <v>1121</v>
      </c>
      <c r="CQ13" s="30" t="s">
        <v>1122</v>
      </c>
      <c r="CR13" s="30" t="s">
        <v>1124</v>
      </c>
      <c r="CS13" s="30" t="s">
        <v>1125</v>
      </c>
      <c r="CT13" s="30" t="s">
        <v>274</v>
      </c>
      <c r="CU13" s="30" t="s">
        <v>1127</v>
      </c>
      <c r="CV13" s="30" t="s">
        <v>1128</v>
      </c>
      <c r="CW13" s="30" t="s">
        <v>1129</v>
      </c>
      <c r="CX13" s="30" t="s">
        <v>571</v>
      </c>
      <c r="CY13" s="30" t="s">
        <v>572</v>
      </c>
      <c r="CZ13" s="30" t="s">
        <v>573</v>
      </c>
      <c r="DA13" s="30" t="s">
        <v>574</v>
      </c>
      <c r="DB13" s="30" t="s">
        <v>575</v>
      </c>
      <c r="DC13" s="30" t="s">
        <v>576</v>
      </c>
      <c r="DD13" s="30" t="s">
        <v>1132</v>
      </c>
      <c r="DE13" s="30" t="s">
        <v>1133</v>
      </c>
      <c r="DF13" s="30" t="s">
        <v>1134</v>
      </c>
      <c r="DG13" s="61" t="s">
        <v>1136</v>
      </c>
      <c r="DH13" s="61" t="s">
        <v>1137</v>
      </c>
      <c r="DI13" s="61" t="s">
        <v>1138</v>
      </c>
      <c r="DJ13" s="61" t="s">
        <v>577</v>
      </c>
      <c r="DK13" s="61" t="s">
        <v>578</v>
      </c>
      <c r="DL13" s="61" t="s">
        <v>1140</v>
      </c>
      <c r="DM13" s="61" t="s">
        <v>579</v>
      </c>
      <c r="DN13" s="61" t="s">
        <v>580</v>
      </c>
      <c r="DO13" s="61" t="s">
        <v>581</v>
      </c>
      <c r="DP13" s="61" t="s">
        <v>568</v>
      </c>
      <c r="DQ13" s="61" t="s">
        <v>569</v>
      </c>
      <c r="DR13" s="61" t="s">
        <v>570</v>
      </c>
      <c r="DS13" s="61" t="s">
        <v>1143</v>
      </c>
      <c r="DT13" s="61" t="s">
        <v>1144</v>
      </c>
      <c r="DU13" s="61" t="s">
        <v>583</v>
      </c>
      <c r="DV13" s="61" t="s">
        <v>584</v>
      </c>
      <c r="DW13" s="61" t="s">
        <v>1145</v>
      </c>
      <c r="DX13" s="61" t="s">
        <v>1146</v>
      </c>
      <c r="DY13" s="61" t="s">
        <v>1147</v>
      </c>
      <c r="DZ13" s="61" t="s">
        <v>1148</v>
      </c>
      <c r="EA13" s="61" t="s">
        <v>1149</v>
      </c>
      <c r="EB13" s="61" t="s">
        <v>585</v>
      </c>
      <c r="EC13" s="61" t="s">
        <v>586</v>
      </c>
      <c r="ED13" s="61" t="s">
        <v>587</v>
      </c>
      <c r="EE13" s="61" t="s">
        <v>1152</v>
      </c>
      <c r="EF13" s="61" t="s">
        <v>1153</v>
      </c>
      <c r="EG13" s="61" t="s">
        <v>1154</v>
      </c>
      <c r="EH13" s="61" t="s">
        <v>1156</v>
      </c>
      <c r="EI13" s="61" t="s">
        <v>1157</v>
      </c>
      <c r="EJ13" s="61" t="s">
        <v>1158</v>
      </c>
      <c r="EK13" s="61" t="s">
        <v>588</v>
      </c>
      <c r="EL13" s="61" t="s">
        <v>1160</v>
      </c>
      <c r="EM13" s="61" t="s">
        <v>589</v>
      </c>
      <c r="EN13" s="61" t="s">
        <v>590</v>
      </c>
      <c r="EO13" s="61" t="s">
        <v>591</v>
      </c>
      <c r="EP13" s="61" t="s">
        <v>592</v>
      </c>
      <c r="EQ13" s="61" t="s">
        <v>1162</v>
      </c>
      <c r="ER13" s="61" t="s">
        <v>1163</v>
      </c>
      <c r="ES13" s="61" t="s">
        <v>1164</v>
      </c>
      <c r="ET13" s="61" t="s">
        <v>1165</v>
      </c>
      <c r="EU13" s="61" t="s">
        <v>1166</v>
      </c>
      <c r="EV13" s="61" t="s">
        <v>1167</v>
      </c>
      <c r="EW13" s="61" t="s">
        <v>1168</v>
      </c>
      <c r="EX13" s="61" t="s">
        <v>1169</v>
      </c>
      <c r="EY13" s="61" t="s">
        <v>1170</v>
      </c>
      <c r="EZ13" s="61" t="s">
        <v>1171</v>
      </c>
      <c r="FA13" s="61" t="s">
        <v>1172</v>
      </c>
      <c r="FB13" s="61" t="s">
        <v>1173</v>
      </c>
      <c r="FC13" s="61" t="s">
        <v>595</v>
      </c>
      <c r="FD13" s="61" t="s">
        <v>596</v>
      </c>
      <c r="FE13" s="61" t="s">
        <v>1174</v>
      </c>
      <c r="FF13" s="61" t="s">
        <v>1176</v>
      </c>
      <c r="FG13" s="61" t="s">
        <v>1177</v>
      </c>
      <c r="FH13" s="61" t="s">
        <v>1178</v>
      </c>
      <c r="FI13" s="30" t="s">
        <v>1180</v>
      </c>
      <c r="FJ13" s="30" t="s">
        <v>1181</v>
      </c>
      <c r="FK13" s="30" t="s">
        <v>1182</v>
      </c>
      <c r="FL13" s="30" t="s">
        <v>1184</v>
      </c>
      <c r="FM13" s="30" t="s">
        <v>1185</v>
      </c>
      <c r="FN13" s="30" t="s">
        <v>1186</v>
      </c>
      <c r="FO13" s="30" t="s">
        <v>1188</v>
      </c>
      <c r="FP13" s="30" t="s">
        <v>1189</v>
      </c>
      <c r="FQ13" s="30" t="s">
        <v>1190</v>
      </c>
      <c r="FR13" s="30" t="s">
        <v>1191</v>
      </c>
      <c r="FS13" s="30" t="s">
        <v>1192</v>
      </c>
      <c r="FT13" s="30" t="s">
        <v>1193</v>
      </c>
      <c r="FU13" s="30" t="s">
        <v>483</v>
      </c>
      <c r="FV13" s="30" t="s">
        <v>1195</v>
      </c>
      <c r="FW13" s="30" t="s">
        <v>1196</v>
      </c>
      <c r="FX13" s="30" t="s">
        <v>1198</v>
      </c>
      <c r="FY13" s="30" t="s">
        <v>1199</v>
      </c>
      <c r="FZ13" s="30" t="s">
        <v>1200</v>
      </c>
      <c r="GA13" s="61" t="s">
        <v>600</v>
      </c>
      <c r="GB13" s="61" t="s">
        <v>601</v>
      </c>
      <c r="GC13" s="61" t="s">
        <v>602</v>
      </c>
      <c r="GD13" s="61" t="s">
        <v>1203</v>
      </c>
      <c r="GE13" s="61" t="s">
        <v>1204</v>
      </c>
      <c r="GF13" s="61" t="s">
        <v>1205</v>
      </c>
      <c r="GG13" s="61" t="s">
        <v>1207</v>
      </c>
      <c r="GH13" s="61" t="s">
        <v>1208</v>
      </c>
      <c r="GI13" s="61" t="s">
        <v>1209</v>
      </c>
      <c r="GJ13" s="61" t="s">
        <v>1211</v>
      </c>
      <c r="GK13" s="61" t="s">
        <v>1212</v>
      </c>
      <c r="GL13" s="61" t="s">
        <v>1213</v>
      </c>
      <c r="GM13" s="61" t="s">
        <v>1215</v>
      </c>
      <c r="GN13" s="61" t="s">
        <v>1216</v>
      </c>
      <c r="GO13" s="61" t="s">
        <v>1217</v>
      </c>
      <c r="GP13" s="61" t="s">
        <v>1219</v>
      </c>
      <c r="GQ13" s="61" t="s">
        <v>1220</v>
      </c>
      <c r="GR13" s="61" t="s">
        <v>1221</v>
      </c>
      <c r="GS13" s="83"/>
    </row>
    <row r="14" spans="1:235" ht="15.75" x14ac:dyDescent="0.25">
      <c r="A14" s="28">
        <v>1</v>
      </c>
      <c r="B14" s="13" t="s">
        <v>1568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5">
        <v>1</v>
      </c>
      <c r="T14" s="5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4"/>
      <c r="AG14" s="4"/>
      <c r="AH14" s="5">
        <v>1</v>
      </c>
      <c r="AI14" s="5"/>
      <c r="AJ14" s="13"/>
      <c r="AK14" s="13">
        <v>1</v>
      </c>
      <c r="AL14" s="13"/>
      <c r="AM14" s="13"/>
      <c r="AN14" s="13">
        <v>1</v>
      </c>
      <c r="AO14" s="13"/>
      <c r="AP14" s="13"/>
      <c r="AQ14" s="13">
        <v>1</v>
      </c>
      <c r="AR14" s="13"/>
      <c r="AS14" s="13"/>
      <c r="AT14" s="13">
        <v>1</v>
      </c>
      <c r="AU14" s="13"/>
      <c r="AV14" s="13"/>
      <c r="AW14" s="5">
        <v>1</v>
      </c>
      <c r="AX14" s="5"/>
      <c r="AY14" s="13"/>
      <c r="AZ14" s="13">
        <v>1</v>
      </c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7"/>
      <c r="BK14" s="17"/>
      <c r="BL14" s="5">
        <v>1</v>
      </c>
      <c r="BM14" s="5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13"/>
      <c r="BX14" s="13">
        <v>1</v>
      </c>
      <c r="BY14" s="13"/>
      <c r="BZ14" s="13"/>
      <c r="CA14" s="5">
        <v>1</v>
      </c>
      <c r="CB14" s="5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>
        <v>1</v>
      </c>
      <c r="CN14" s="17"/>
      <c r="CO14" s="17"/>
      <c r="CP14" s="5">
        <v>1</v>
      </c>
      <c r="CQ14" s="5"/>
      <c r="CR14" s="13"/>
      <c r="CS14" s="13">
        <v>1</v>
      </c>
      <c r="CT14" s="13"/>
      <c r="CU14" s="13"/>
      <c r="CV14" s="13">
        <v>1</v>
      </c>
      <c r="CW14" s="13"/>
      <c r="CX14" s="13"/>
      <c r="CY14" s="13">
        <v>1</v>
      </c>
      <c r="CZ14" s="13"/>
      <c r="DA14" s="13"/>
      <c r="DB14" s="13">
        <v>1</v>
      </c>
      <c r="DC14" s="13"/>
      <c r="DD14" s="13"/>
      <c r="DE14" s="5">
        <v>1</v>
      </c>
      <c r="DF14" s="5"/>
      <c r="DG14" s="13"/>
      <c r="DH14" s="13">
        <v>1</v>
      </c>
      <c r="DI14" s="13"/>
      <c r="DJ14" s="13"/>
      <c r="DK14" s="13">
        <v>1</v>
      </c>
      <c r="DL14" s="13"/>
      <c r="DM14" s="13"/>
      <c r="DN14" s="13">
        <v>1</v>
      </c>
      <c r="DO14" s="13"/>
      <c r="DP14" s="13"/>
      <c r="DQ14" s="13">
        <v>1</v>
      </c>
      <c r="DR14" s="17"/>
      <c r="DS14" s="17"/>
      <c r="DT14" s="5">
        <v>1</v>
      </c>
      <c r="DU14" s="5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13"/>
      <c r="EF14" s="13">
        <v>1</v>
      </c>
      <c r="EG14" s="13"/>
      <c r="EH14" s="13"/>
      <c r="EI14" s="5">
        <v>1</v>
      </c>
      <c r="EJ14" s="5"/>
      <c r="EK14" s="13"/>
      <c r="EL14" s="13">
        <v>1</v>
      </c>
      <c r="EM14" s="13"/>
      <c r="EN14" s="13"/>
      <c r="EO14" s="13">
        <v>1</v>
      </c>
      <c r="EP14" s="13"/>
      <c r="EQ14" s="13"/>
      <c r="ER14" s="13">
        <v>1</v>
      </c>
      <c r="ES14" s="13"/>
      <c r="ET14" s="13"/>
      <c r="EU14" s="13">
        <v>1</v>
      </c>
      <c r="EV14" s="4"/>
      <c r="EW14" s="4"/>
      <c r="EX14" s="5">
        <v>1</v>
      </c>
      <c r="EY14" s="5"/>
      <c r="EZ14" s="13"/>
      <c r="FA14" s="13">
        <v>1</v>
      </c>
      <c r="FB14" s="13"/>
      <c r="FC14" s="13"/>
      <c r="FD14" s="13">
        <v>1</v>
      </c>
      <c r="FE14" s="13"/>
      <c r="FF14" s="13"/>
      <c r="FG14" s="13">
        <v>1</v>
      </c>
      <c r="FH14" s="13"/>
      <c r="FI14" s="13"/>
      <c r="FJ14" s="13">
        <v>1</v>
      </c>
      <c r="FK14" s="13"/>
      <c r="FL14" s="17"/>
      <c r="FM14" s="5">
        <v>1</v>
      </c>
      <c r="FN14" s="5"/>
      <c r="FO14" s="13"/>
      <c r="FP14" s="13">
        <v>1</v>
      </c>
      <c r="FQ14" s="13"/>
      <c r="FR14" s="13"/>
      <c r="FS14" s="13">
        <v>1</v>
      </c>
      <c r="FT14" s="13"/>
      <c r="FU14" s="13"/>
      <c r="FV14" s="13">
        <v>1</v>
      </c>
      <c r="FW14" s="13"/>
      <c r="FX14" s="13"/>
      <c r="FY14" s="13">
        <v>1</v>
      </c>
      <c r="FZ14" s="13"/>
      <c r="GA14" s="13"/>
      <c r="GB14" s="5">
        <v>1</v>
      </c>
      <c r="GC14" s="5"/>
      <c r="GD14" s="13"/>
      <c r="GE14" s="13">
        <v>1</v>
      </c>
      <c r="GF14" s="13"/>
      <c r="GG14" s="13"/>
      <c r="GH14" s="13">
        <v>1</v>
      </c>
      <c r="GI14" s="13"/>
      <c r="GJ14" s="13"/>
      <c r="GK14" s="13">
        <v>1</v>
      </c>
      <c r="GL14" s="13"/>
      <c r="GM14" s="13"/>
      <c r="GN14" s="13">
        <v>1</v>
      </c>
      <c r="GO14" s="4"/>
      <c r="GP14" s="4"/>
      <c r="GQ14" s="5">
        <v>1</v>
      </c>
      <c r="GR14" s="5"/>
      <c r="GS14" s="13"/>
      <c r="GT14" s="13">
        <v>1</v>
      </c>
      <c r="GU14" s="13"/>
      <c r="GV14" s="13"/>
      <c r="GW14" s="13">
        <v>1</v>
      </c>
      <c r="GX14" s="13"/>
      <c r="GY14" s="13"/>
      <c r="GZ14" s="13">
        <v>1</v>
      </c>
      <c r="HA14" s="13"/>
    </row>
    <row r="15" spans="1:235" ht="15.75" x14ac:dyDescent="0.25">
      <c r="A15" s="2">
        <v>2</v>
      </c>
      <c r="B15" s="1" t="s">
        <v>1569</v>
      </c>
      <c r="C15" s="9"/>
      <c r="D15" s="106"/>
      <c r="E15" s="106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06"/>
      <c r="T15" s="106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>
        <v>1</v>
      </c>
      <c r="AC15" s="1"/>
      <c r="AD15" s="1"/>
      <c r="AE15" s="1">
        <v>1</v>
      </c>
      <c r="AF15" s="4"/>
      <c r="AG15" s="4"/>
      <c r="AH15" s="106"/>
      <c r="AI15" s="106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>
        <v>1</v>
      </c>
      <c r="AR15" s="1"/>
      <c r="AS15" s="1"/>
      <c r="AT15" s="1">
        <v>1</v>
      </c>
      <c r="AU15" s="1"/>
      <c r="AV15" s="1"/>
      <c r="AW15" s="106"/>
      <c r="AX15" s="106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>
        <v>1</v>
      </c>
      <c r="BG15" s="1"/>
      <c r="BH15" s="1"/>
      <c r="BI15" s="1">
        <v>1</v>
      </c>
      <c r="BJ15" s="4"/>
      <c r="BK15" s="4"/>
      <c r="BL15" s="106"/>
      <c r="BM15" s="106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1"/>
      <c r="BW15" s="1"/>
      <c r="BX15" s="1">
        <v>1</v>
      </c>
      <c r="BY15" s="1"/>
      <c r="BZ15" s="1"/>
      <c r="CA15" s="106"/>
      <c r="CB15" s="106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>
        <v>1</v>
      </c>
      <c r="CK15" s="1"/>
      <c r="CL15" s="1"/>
      <c r="CM15" s="1">
        <v>1</v>
      </c>
      <c r="CN15" s="4"/>
      <c r="CO15" s="4"/>
      <c r="CP15" s="106"/>
      <c r="CQ15" s="106">
        <v>1</v>
      </c>
      <c r="CR15" s="1"/>
      <c r="CS15" s="1"/>
      <c r="CT15" s="1">
        <v>1</v>
      </c>
      <c r="CU15" s="1"/>
      <c r="CV15" s="1"/>
      <c r="CW15" s="1">
        <v>1</v>
      </c>
      <c r="CX15" s="1"/>
      <c r="CY15" s="1">
        <v>1</v>
      </c>
      <c r="CZ15" s="1"/>
      <c r="DA15" s="1"/>
      <c r="DB15" s="1">
        <v>1</v>
      </c>
      <c r="DC15" s="1"/>
      <c r="DD15" s="1"/>
      <c r="DE15" s="106"/>
      <c r="DF15" s="106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>
        <v>1</v>
      </c>
      <c r="DO15" s="1"/>
      <c r="DP15" s="1"/>
      <c r="DQ15" s="1">
        <v>1</v>
      </c>
      <c r="DR15" s="4"/>
      <c r="DS15" s="4"/>
      <c r="DT15" s="106"/>
      <c r="DU15" s="106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>
        <v>1</v>
      </c>
      <c r="ED15" s="1"/>
      <c r="EE15" s="1"/>
      <c r="EF15" s="1">
        <v>1</v>
      </c>
      <c r="EG15" s="1"/>
      <c r="EH15" s="1"/>
      <c r="EI15" s="106"/>
      <c r="EJ15" s="106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>
        <v>1</v>
      </c>
      <c r="ES15" s="1"/>
      <c r="ET15" s="1"/>
      <c r="EU15" s="1">
        <v>1</v>
      </c>
      <c r="EV15" s="4"/>
      <c r="EW15" s="4"/>
      <c r="EX15" s="106"/>
      <c r="EY15" s="106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>
        <v>1</v>
      </c>
      <c r="FH15" s="1"/>
      <c r="FI15" s="1"/>
      <c r="FJ15" s="1">
        <v>1</v>
      </c>
      <c r="FK15" s="1"/>
      <c r="FL15" s="4"/>
      <c r="FM15" s="106"/>
      <c r="FN15" s="106">
        <v>1</v>
      </c>
      <c r="FO15" s="1"/>
      <c r="FP15" s="1"/>
      <c r="FQ15" s="1">
        <v>1</v>
      </c>
      <c r="FR15" s="1"/>
      <c r="FS15" s="1"/>
      <c r="FT15" s="1">
        <v>1</v>
      </c>
      <c r="FU15" s="1"/>
      <c r="FV15" s="1">
        <v>1</v>
      </c>
      <c r="FW15" s="1"/>
      <c r="FX15" s="1"/>
      <c r="FY15" s="1">
        <v>1</v>
      </c>
      <c r="FZ15" s="1"/>
      <c r="GA15" s="1"/>
      <c r="GB15" s="106"/>
      <c r="GC15" s="106">
        <v>1</v>
      </c>
      <c r="GD15" s="1"/>
      <c r="GE15" s="1"/>
      <c r="GF15" s="1">
        <v>1</v>
      </c>
      <c r="GG15" s="1"/>
      <c r="GH15" s="1"/>
      <c r="GI15" s="1">
        <v>1</v>
      </c>
      <c r="GJ15" s="1"/>
      <c r="GK15" s="1">
        <v>1</v>
      </c>
      <c r="GL15" s="1"/>
      <c r="GM15" s="1"/>
      <c r="GN15" s="1">
        <v>1</v>
      </c>
      <c r="GO15" s="4"/>
      <c r="GP15" s="4"/>
      <c r="GQ15" s="106"/>
      <c r="GR15" s="106">
        <v>1</v>
      </c>
      <c r="GS15" s="1"/>
      <c r="GT15" s="1"/>
      <c r="GU15" s="1">
        <v>1</v>
      </c>
      <c r="GV15" s="1"/>
      <c r="GW15" s="1"/>
      <c r="GX15" s="1">
        <v>1</v>
      </c>
      <c r="GY15" s="1"/>
      <c r="GZ15" s="1">
        <v>1</v>
      </c>
      <c r="HA15" s="1"/>
    </row>
    <row r="16" spans="1:235" ht="15.75" x14ac:dyDescent="0.25">
      <c r="A16" s="2">
        <v>3</v>
      </c>
      <c r="B16" s="1" t="s">
        <v>1570</v>
      </c>
      <c r="C16" s="9"/>
      <c r="D16" s="106">
        <v>1</v>
      </c>
      <c r="E16" s="106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06">
        <v>1</v>
      </c>
      <c r="T16" s="106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>
        <v>1</v>
      </c>
      <c r="AF16" s="4"/>
      <c r="AG16" s="4"/>
      <c r="AH16" s="106">
        <v>1</v>
      </c>
      <c r="AI16" s="106"/>
      <c r="AJ16" s="1"/>
      <c r="AK16" s="1">
        <v>1</v>
      </c>
      <c r="AL16" s="1"/>
      <c r="AM16" s="1"/>
      <c r="AN16" s="1"/>
      <c r="AO16" s="1">
        <v>1</v>
      </c>
      <c r="AP16" s="1"/>
      <c r="AQ16" s="1">
        <v>1</v>
      </c>
      <c r="AR16" s="1"/>
      <c r="AS16" s="1"/>
      <c r="AT16" s="1">
        <v>1</v>
      </c>
      <c r="AU16" s="1"/>
      <c r="AV16" s="1"/>
      <c r="AW16" s="106">
        <v>1</v>
      </c>
      <c r="AX16" s="106"/>
      <c r="AY16" s="1"/>
      <c r="AZ16" s="1">
        <v>1</v>
      </c>
      <c r="BA16" s="1"/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4"/>
      <c r="BK16" s="4"/>
      <c r="BL16" s="106">
        <v>1</v>
      </c>
      <c r="BM16" s="106"/>
      <c r="BN16" s="1"/>
      <c r="BO16" s="1">
        <v>1</v>
      </c>
      <c r="BP16" s="1"/>
      <c r="BQ16" s="1"/>
      <c r="BR16" s="1"/>
      <c r="BS16" s="1">
        <v>1</v>
      </c>
      <c r="BT16" s="1"/>
      <c r="BU16" s="1">
        <v>1</v>
      </c>
      <c r="BV16" s="1"/>
      <c r="BW16" s="1"/>
      <c r="BX16" s="1">
        <v>1</v>
      </c>
      <c r="BY16" s="1"/>
      <c r="BZ16" s="1"/>
      <c r="CA16" s="106">
        <v>1</v>
      </c>
      <c r="CB16" s="106"/>
      <c r="CC16" s="1"/>
      <c r="CD16" s="1">
        <v>1</v>
      </c>
      <c r="CE16" s="1"/>
      <c r="CF16" s="1"/>
      <c r="CG16" s="1"/>
      <c r="CH16" s="1">
        <v>1</v>
      </c>
      <c r="CI16" s="1"/>
      <c r="CJ16" s="1">
        <v>1</v>
      </c>
      <c r="CK16" s="1"/>
      <c r="CL16" s="1"/>
      <c r="CM16" s="1">
        <v>1</v>
      </c>
      <c r="CN16" s="4"/>
      <c r="CO16" s="4"/>
      <c r="CP16" s="106">
        <v>1</v>
      </c>
      <c r="CQ16" s="106"/>
      <c r="CR16" s="1"/>
      <c r="CS16" s="1">
        <v>1</v>
      </c>
      <c r="CT16" s="1"/>
      <c r="CU16" s="1"/>
      <c r="CV16" s="1"/>
      <c r="CW16" s="1">
        <v>1</v>
      </c>
      <c r="CX16" s="1"/>
      <c r="CY16" s="1">
        <v>1</v>
      </c>
      <c r="CZ16" s="1"/>
      <c r="DA16" s="1"/>
      <c r="DB16" s="1">
        <v>1</v>
      </c>
      <c r="DC16" s="1"/>
      <c r="DD16" s="1"/>
      <c r="DE16" s="106">
        <v>1</v>
      </c>
      <c r="DF16" s="106"/>
      <c r="DG16" s="1"/>
      <c r="DH16" s="1">
        <v>1</v>
      </c>
      <c r="DI16" s="1"/>
      <c r="DJ16" s="1"/>
      <c r="DK16" s="1"/>
      <c r="DL16" s="1">
        <v>1</v>
      </c>
      <c r="DM16" s="1"/>
      <c r="DN16" s="1">
        <v>1</v>
      </c>
      <c r="DO16" s="1"/>
      <c r="DP16" s="1"/>
      <c r="DQ16" s="1">
        <v>1</v>
      </c>
      <c r="DR16" s="4"/>
      <c r="DS16" s="4"/>
      <c r="DT16" s="106">
        <v>1</v>
      </c>
      <c r="DU16" s="106"/>
      <c r="DV16" s="1"/>
      <c r="DW16" s="1">
        <v>1</v>
      </c>
      <c r="DX16" s="1"/>
      <c r="DY16" s="1"/>
      <c r="DZ16" s="1"/>
      <c r="EA16" s="1">
        <v>1</v>
      </c>
      <c r="EB16" s="1"/>
      <c r="EC16" s="1">
        <v>1</v>
      </c>
      <c r="ED16" s="1"/>
      <c r="EE16" s="1"/>
      <c r="EF16" s="1">
        <v>1</v>
      </c>
      <c r="EG16" s="1"/>
      <c r="EH16" s="1"/>
      <c r="EI16" s="106">
        <v>1</v>
      </c>
      <c r="EJ16" s="106"/>
      <c r="EK16" s="1"/>
      <c r="EL16" s="1">
        <v>1</v>
      </c>
      <c r="EM16" s="1"/>
      <c r="EN16" s="1"/>
      <c r="EO16" s="1"/>
      <c r="EP16" s="1">
        <v>1</v>
      </c>
      <c r="EQ16" s="1"/>
      <c r="ER16" s="1">
        <v>1</v>
      </c>
      <c r="ES16" s="1"/>
      <c r="ET16" s="1"/>
      <c r="EU16" s="1">
        <v>1</v>
      </c>
      <c r="EV16" s="4"/>
      <c r="EW16" s="4"/>
      <c r="EX16" s="106">
        <v>1</v>
      </c>
      <c r="EY16" s="106"/>
      <c r="EZ16" s="1"/>
      <c r="FA16" s="1">
        <v>1</v>
      </c>
      <c r="FB16" s="1"/>
      <c r="FC16" s="1"/>
      <c r="FD16" s="1"/>
      <c r="FE16" s="1">
        <v>1</v>
      </c>
      <c r="FF16" s="1"/>
      <c r="FG16" s="1">
        <v>1</v>
      </c>
      <c r="FH16" s="1"/>
      <c r="FI16" s="1"/>
      <c r="FJ16" s="1">
        <v>1</v>
      </c>
      <c r="FK16" s="1"/>
      <c r="FL16" s="4"/>
      <c r="FM16" s="106">
        <v>1</v>
      </c>
      <c r="FN16" s="106"/>
      <c r="FO16" s="1"/>
      <c r="FP16" s="1">
        <v>1</v>
      </c>
      <c r="FQ16" s="1"/>
      <c r="FR16" s="1"/>
      <c r="FS16" s="1"/>
      <c r="FT16" s="1">
        <v>1</v>
      </c>
      <c r="FU16" s="1"/>
      <c r="FV16" s="1">
        <v>1</v>
      </c>
      <c r="FW16" s="1"/>
      <c r="FX16" s="1"/>
      <c r="FY16" s="1">
        <v>1</v>
      </c>
      <c r="FZ16" s="1"/>
      <c r="GA16" s="1"/>
      <c r="GB16" s="106">
        <v>1</v>
      </c>
      <c r="GC16" s="106"/>
      <c r="GD16" s="1"/>
      <c r="GE16" s="1">
        <v>1</v>
      </c>
      <c r="GF16" s="1"/>
      <c r="GG16" s="1"/>
      <c r="GH16" s="1"/>
      <c r="GI16" s="1">
        <v>1</v>
      </c>
      <c r="GJ16" s="1"/>
      <c r="GK16" s="1">
        <v>1</v>
      </c>
      <c r="GL16" s="1"/>
      <c r="GM16" s="1"/>
      <c r="GN16" s="1">
        <v>1</v>
      </c>
      <c r="GO16" s="4"/>
      <c r="GP16" s="4"/>
      <c r="GQ16" s="106">
        <v>1</v>
      </c>
      <c r="GR16" s="106"/>
      <c r="GS16" s="1"/>
      <c r="GT16" s="1">
        <v>1</v>
      </c>
      <c r="GU16" s="1"/>
      <c r="GV16" s="1"/>
      <c r="GW16" s="1"/>
      <c r="GX16" s="1">
        <v>1</v>
      </c>
      <c r="GY16" s="1"/>
      <c r="GZ16" s="1">
        <v>1</v>
      </c>
      <c r="HA16" s="1"/>
    </row>
    <row r="17" spans="1:209" ht="15.75" x14ac:dyDescent="0.25">
      <c r="A17" s="2">
        <v>4</v>
      </c>
      <c r="B17" s="1" t="s">
        <v>1571</v>
      </c>
      <c r="C17" s="9"/>
      <c r="D17" s="106">
        <v>1</v>
      </c>
      <c r="E17" s="106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06">
        <v>1</v>
      </c>
      <c r="T17" s="106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4"/>
      <c r="AG17" s="4"/>
      <c r="AH17" s="106">
        <v>1</v>
      </c>
      <c r="AI17" s="106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06">
        <v>1</v>
      </c>
      <c r="AX17" s="106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4"/>
      <c r="BK17" s="4"/>
      <c r="BL17" s="106">
        <v>1</v>
      </c>
      <c r="BM17" s="106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06">
        <v>1</v>
      </c>
      <c r="CB17" s="106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4"/>
      <c r="CO17" s="4"/>
      <c r="CP17" s="106">
        <v>1</v>
      </c>
      <c r="CQ17" s="106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06">
        <v>1</v>
      </c>
      <c r="DF17" s="106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4"/>
      <c r="DS17" s="4"/>
      <c r="DT17" s="106">
        <v>1</v>
      </c>
      <c r="DU17" s="106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06">
        <v>1</v>
      </c>
      <c r="EJ17" s="106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4"/>
      <c r="EW17" s="4"/>
      <c r="EX17" s="106">
        <v>1</v>
      </c>
      <c r="EY17" s="106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4"/>
      <c r="FM17" s="106">
        <v>1</v>
      </c>
      <c r="FN17" s="106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06">
        <v>1</v>
      </c>
      <c r="GC17" s="106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4"/>
      <c r="GP17" s="4"/>
      <c r="GQ17" s="106">
        <v>1</v>
      </c>
      <c r="GR17" s="106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</row>
    <row r="18" spans="1:209" ht="15.75" x14ac:dyDescent="0.25">
      <c r="A18" s="2">
        <v>5</v>
      </c>
      <c r="B18" s="1" t="s">
        <v>1572</v>
      </c>
      <c r="C18" s="9"/>
      <c r="D18" s="106"/>
      <c r="E18" s="106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06"/>
      <c r="T18" s="106">
        <v>1</v>
      </c>
      <c r="U18" s="1"/>
      <c r="V18" s="1"/>
      <c r="W18" s="1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4"/>
      <c r="AG18" s="4"/>
      <c r="AH18" s="106"/>
      <c r="AI18" s="106">
        <v>1</v>
      </c>
      <c r="AJ18" s="1"/>
      <c r="AK18" s="1"/>
      <c r="AL18" s="1">
        <v>1</v>
      </c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06"/>
      <c r="AX18" s="106">
        <v>1</v>
      </c>
      <c r="AY18" s="1"/>
      <c r="AZ18" s="1"/>
      <c r="BA18" s="1">
        <v>1</v>
      </c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4"/>
      <c r="BK18" s="4"/>
      <c r="BL18" s="106"/>
      <c r="BM18" s="106">
        <v>1</v>
      </c>
      <c r="BN18" s="1"/>
      <c r="BO18" s="1"/>
      <c r="BP18" s="1">
        <v>1</v>
      </c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06"/>
      <c r="CB18" s="106">
        <v>1</v>
      </c>
      <c r="CC18" s="1"/>
      <c r="CD18" s="1"/>
      <c r="CE18" s="1">
        <v>1</v>
      </c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4"/>
      <c r="CO18" s="4"/>
      <c r="CP18" s="106"/>
      <c r="CQ18" s="106">
        <v>1</v>
      </c>
      <c r="CR18" s="1"/>
      <c r="CS18" s="1"/>
      <c r="CT18" s="1">
        <v>1</v>
      </c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06"/>
      <c r="DF18" s="106">
        <v>1</v>
      </c>
      <c r="DG18" s="1"/>
      <c r="DH18" s="1"/>
      <c r="DI18" s="1">
        <v>1</v>
      </c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4"/>
      <c r="DS18" s="4"/>
      <c r="DT18" s="106"/>
      <c r="DU18" s="106">
        <v>1</v>
      </c>
      <c r="DV18" s="1"/>
      <c r="DW18" s="1"/>
      <c r="DX18" s="1">
        <v>1</v>
      </c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06"/>
      <c r="EJ18" s="106">
        <v>1</v>
      </c>
      <c r="EK18" s="1"/>
      <c r="EL18" s="1"/>
      <c r="EM18" s="1">
        <v>1</v>
      </c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4"/>
      <c r="EW18" s="4"/>
      <c r="EX18" s="106"/>
      <c r="EY18" s="106">
        <v>1</v>
      </c>
      <c r="EZ18" s="1"/>
      <c r="FA18" s="1"/>
      <c r="FB18" s="1">
        <v>1</v>
      </c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4"/>
      <c r="FM18" s="106"/>
      <c r="FN18" s="106">
        <v>1</v>
      </c>
      <c r="FO18" s="1"/>
      <c r="FP18" s="1"/>
      <c r="FQ18" s="1">
        <v>1</v>
      </c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06"/>
      <c r="GC18" s="106">
        <v>1</v>
      </c>
      <c r="GD18" s="1"/>
      <c r="GE18" s="1"/>
      <c r="GF18" s="1">
        <v>1</v>
      </c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4"/>
      <c r="GP18" s="4"/>
      <c r="GQ18" s="106"/>
      <c r="GR18" s="106">
        <v>1</v>
      </c>
      <c r="GS18" s="1"/>
      <c r="GT18" s="1"/>
      <c r="GU18" s="1">
        <v>1</v>
      </c>
      <c r="GV18" s="1"/>
      <c r="GW18" s="1">
        <v>1</v>
      </c>
      <c r="GX18" s="1"/>
      <c r="GY18" s="1"/>
      <c r="GZ18" s="1">
        <v>1</v>
      </c>
      <c r="HA18" s="1"/>
    </row>
    <row r="19" spans="1:209" ht="15.75" x14ac:dyDescent="0.25">
      <c r="A19" s="2">
        <v>6</v>
      </c>
      <c r="B19" s="1" t="s">
        <v>1573</v>
      </c>
      <c r="C19" s="9"/>
      <c r="D19" s="106">
        <v>1</v>
      </c>
      <c r="E19" s="106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06">
        <v>1</v>
      </c>
      <c r="T19" s="106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4"/>
      <c r="AG19" s="4"/>
      <c r="AH19" s="106">
        <v>1</v>
      </c>
      <c r="AI19" s="106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06">
        <v>1</v>
      </c>
      <c r="AX19" s="106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4"/>
      <c r="BK19" s="4"/>
      <c r="BL19" s="106">
        <v>1</v>
      </c>
      <c r="BM19" s="106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06">
        <v>1</v>
      </c>
      <c r="CB19" s="106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4"/>
      <c r="CO19" s="4"/>
      <c r="CP19" s="106">
        <v>1</v>
      </c>
      <c r="CQ19" s="106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06">
        <v>1</v>
      </c>
      <c r="DF19" s="106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4"/>
      <c r="DS19" s="4"/>
      <c r="DT19" s="106">
        <v>1</v>
      </c>
      <c r="DU19" s="106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06">
        <v>1</v>
      </c>
      <c r="EJ19" s="106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4"/>
      <c r="EW19" s="4"/>
      <c r="EX19" s="106">
        <v>1</v>
      </c>
      <c r="EY19" s="106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4"/>
      <c r="FM19" s="106">
        <v>1</v>
      </c>
      <c r="FN19" s="106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1"/>
      <c r="GB19" s="106">
        <v>1</v>
      </c>
      <c r="GC19" s="106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4"/>
      <c r="GP19" s="4"/>
      <c r="GQ19" s="106">
        <v>1</v>
      </c>
      <c r="GR19" s="106"/>
      <c r="GS19" s="1"/>
      <c r="GT19" s="1">
        <v>1</v>
      </c>
      <c r="GU19" s="1"/>
      <c r="GV19" s="1"/>
      <c r="GW19" s="1">
        <v>1</v>
      </c>
      <c r="GX19" s="1"/>
      <c r="GY19" s="1"/>
      <c r="GZ19" s="1">
        <v>1</v>
      </c>
      <c r="HA19" s="1"/>
    </row>
    <row r="20" spans="1:209" ht="15.75" x14ac:dyDescent="0.25">
      <c r="A20" s="2">
        <v>7</v>
      </c>
      <c r="B20" s="1" t="s">
        <v>1574</v>
      </c>
      <c r="C20" s="9"/>
      <c r="D20" s="106"/>
      <c r="E20" s="106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06"/>
      <c r="T20" s="106">
        <v>1</v>
      </c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4"/>
      <c r="AG20" s="4"/>
      <c r="AH20" s="106"/>
      <c r="AI20" s="106">
        <v>1</v>
      </c>
      <c r="AJ20" s="1"/>
      <c r="AK20" s="1"/>
      <c r="AL20" s="1">
        <v>1</v>
      </c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06"/>
      <c r="AX20" s="106">
        <v>1</v>
      </c>
      <c r="AY20" s="1"/>
      <c r="AZ20" s="1"/>
      <c r="BA20" s="1">
        <v>1</v>
      </c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4"/>
      <c r="BK20" s="4"/>
      <c r="BL20" s="106"/>
      <c r="BM20" s="106">
        <v>1</v>
      </c>
      <c r="BN20" s="1"/>
      <c r="BO20" s="1"/>
      <c r="BP20" s="1">
        <v>1</v>
      </c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06"/>
      <c r="CB20" s="106">
        <v>1</v>
      </c>
      <c r="CC20" s="1"/>
      <c r="CD20" s="1"/>
      <c r="CE20" s="1">
        <v>1</v>
      </c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4"/>
      <c r="CO20" s="4"/>
      <c r="CP20" s="106"/>
      <c r="CQ20" s="106">
        <v>1</v>
      </c>
      <c r="CR20" s="1"/>
      <c r="CS20" s="1"/>
      <c r="CT20" s="1">
        <v>1</v>
      </c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06"/>
      <c r="DF20" s="106">
        <v>1</v>
      </c>
      <c r="DG20" s="1"/>
      <c r="DH20" s="1"/>
      <c r="DI20" s="1">
        <v>1</v>
      </c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4"/>
      <c r="DS20" s="4"/>
      <c r="DT20" s="106"/>
      <c r="DU20" s="106">
        <v>1</v>
      </c>
      <c r="DV20" s="1"/>
      <c r="DW20" s="1"/>
      <c r="DX20" s="1">
        <v>1</v>
      </c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06"/>
      <c r="EJ20" s="106">
        <v>1</v>
      </c>
      <c r="EK20" s="1"/>
      <c r="EL20" s="1"/>
      <c r="EM20" s="1">
        <v>1</v>
      </c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4"/>
      <c r="EW20" s="4"/>
      <c r="EX20" s="106"/>
      <c r="EY20" s="106">
        <v>1</v>
      </c>
      <c r="EZ20" s="1"/>
      <c r="FA20" s="1"/>
      <c r="FB20" s="1">
        <v>1</v>
      </c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4"/>
      <c r="FM20" s="106"/>
      <c r="FN20" s="106">
        <v>1</v>
      </c>
      <c r="FO20" s="1"/>
      <c r="FP20" s="1"/>
      <c r="FQ20" s="1">
        <v>1</v>
      </c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06"/>
      <c r="GC20" s="106">
        <v>1</v>
      </c>
      <c r="GD20" s="1"/>
      <c r="GE20" s="1"/>
      <c r="GF20" s="1">
        <v>1</v>
      </c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4"/>
      <c r="GP20" s="4"/>
      <c r="GQ20" s="106"/>
      <c r="GR20" s="106">
        <v>1</v>
      </c>
      <c r="GS20" s="1"/>
      <c r="GT20" s="1"/>
      <c r="GU20" s="1">
        <v>1</v>
      </c>
      <c r="GV20" s="1"/>
      <c r="GW20" s="1">
        <v>1</v>
      </c>
      <c r="GX20" s="1"/>
      <c r="GY20" s="1"/>
      <c r="GZ20" s="1">
        <v>1</v>
      </c>
      <c r="HA20" s="1"/>
    </row>
    <row r="21" spans="1:209" x14ac:dyDescent="0.25">
      <c r="A21" s="3">
        <v>8</v>
      </c>
      <c r="B21" s="4" t="s">
        <v>1575</v>
      </c>
      <c r="C21" s="3"/>
      <c r="D21" s="107">
        <v>1</v>
      </c>
      <c r="E21" s="107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107">
        <v>1</v>
      </c>
      <c r="T21" s="107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107">
        <v>1</v>
      </c>
      <c r="AI21" s="107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107">
        <v>1</v>
      </c>
      <c r="AX21" s="107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107">
        <v>1</v>
      </c>
      <c r="BM21" s="107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107">
        <v>1</v>
      </c>
      <c r="CB21" s="107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107">
        <v>1</v>
      </c>
      <c r="CQ21" s="107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107">
        <v>1</v>
      </c>
      <c r="DF21" s="107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107">
        <v>1</v>
      </c>
      <c r="DU21" s="107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107">
        <v>1</v>
      </c>
      <c r="EJ21" s="107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107">
        <v>1</v>
      </c>
      <c r="EY21" s="107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107">
        <v>1</v>
      </c>
      <c r="FN21" s="107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107">
        <v>1</v>
      </c>
      <c r="GC21" s="107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107">
        <v>1</v>
      </c>
      <c r="GR21" s="107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</row>
    <row r="22" spans="1:209" x14ac:dyDescent="0.25">
      <c r="A22" s="3">
        <v>9</v>
      </c>
      <c r="B22" s="4" t="s">
        <v>1576</v>
      </c>
      <c r="C22" s="3"/>
      <c r="D22" s="107"/>
      <c r="E22" s="107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107"/>
      <c r="T22" s="107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107"/>
      <c r="AI22" s="107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107"/>
      <c r="AX22" s="107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107"/>
      <c r="BM22" s="107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107"/>
      <c r="CB22" s="107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107"/>
      <c r="CQ22" s="107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107"/>
      <c r="DF22" s="107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107"/>
      <c r="DU22" s="107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107"/>
      <c r="EJ22" s="107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107"/>
      <c r="EY22" s="107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107"/>
      <c r="FN22" s="107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107"/>
      <c r="GC22" s="107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107"/>
      <c r="GR22" s="107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>
        <v>1</v>
      </c>
      <c r="HA22" s="4"/>
    </row>
    <row r="23" spans="1:209" x14ac:dyDescent="0.25">
      <c r="A23" s="3">
        <v>10</v>
      </c>
      <c r="B23" s="4" t="s">
        <v>1577</v>
      </c>
      <c r="C23" s="3"/>
      <c r="D23" s="107">
        <v>1</v>
      </c>
      <c r="E23" s="107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107">
        <v>1</v>
      </c>
      <c r="T23" s="107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107">
        <v>1</v>
      </c>
      <c r="AI23" s="107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107">
        <v>1</v>
      </c>
      <c r="AX23" s="107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107">
        <v>1</v>
      </c>
      <c r="BM23" s="107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107">
        <v>1</v>
      </c>
      <c r="CB23" s="107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107">
        <v>1</v>
      </c>
      <c r="CQ23" s="107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107">
        <v>1</v>
      </c>
      <c r="DF23" s="107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107">
        <v>1</v>
      </c>
      <c r="DU23" s="107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107">
        <v>1</v>
      </c>
      <c r="EJ23" s="107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107">
        <v>1</v>
      </c>
      <c r="EY23" s="107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107">
        <v>1</v>
      </c>
      <c r="FN23" s="107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107">
        <v>1</v>
      </c>
      <c r="GC23" s="107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107">
        <v>1</v>
      </c>
      <c r="GR23" s="107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</row>
    <row r="24" spans="1:209" x14ac:dyDescent="0.25">
      <c r="A24" s="111" t="s">
        <v>171</v>
      </c>
      <c r="B24" s="112"/>
      <c r="C24" s="3">
        <f t="shared" ref="C24:AH24" si="0">SUM(C14:C23)</f>
        <v>0</v>
      </c>
      <c r="D24" s="3">
        <f t="shared" si="0"/>
        <v>6</v>
      </c>
      <c r="E24" s="3">
        <f t="shared" si="0"/>
        <v>4</v>
      </c>
      <c r="F24" s="3">
        <f t="shared" si="0"/>
        <v>0</v>
      </c>
      <c r="G24" s="3">
        <f t="shared" si="0"/>
        <v>6</v>
      </c>
      <c r="H24" s="3">
        <f t="shared" si="0"/>
        <v>4</v>
      </c>
      <c r="I24" s="3">
        <f t="shared" si="0"/>
        <v>0</v>
      </c>
      <c r="J24" s="3">
        <f t="shared" si="0"/>
        <v>7</v>
      </c>
      <c r="K24" s="3">
        <f t="shared" si="0"/>
        <v>3</v>
      </c>
      <c r="L24" s="3">
        <f t="shared" si="0"/>
        <v>0</v>
      </c>
      <c r="M24" s="3">
        <f t="shared" si="0"/>
        <v>10</v>
      </c>
      <c r="N24" s="3">
        <f t="shared" si="0"/>
        <v>0</v>
      </c>
      <c r="O24" s="3">
        <f t="shared" si="0"/>
        <v>0</v>
      </c>
      <c r="P24" s="3">
        <f t="shared" si="0"/>
        <v>10</v>
      </c>
      <c r="Q24" s="3">
        <f t="shared" si="0"/>
        <v>0</v>
      </c>
      <c r="R24" s="3">
        <f t="shared" si="0"/>
        <v>0</v>
      </c>
      <c r="S24" s="3">
        <f t="shared" si="0"/>
        <v>6</v>
      </c>
      <c r="T24" s="3">
        <f t="shared" si="0"/>
        <v>4</v>
      </c>
      <c r="U24" s="3">
        <f t="shared" si="0"/>
        <v>0</v>
      </c>
      <c r="V24" s="3">
        <f t="shared" si="0"/>
        <v>6</v>
      </c>
      <c r="W24" s="3">
        <f t="shared" si="0"/>
        <v>4</v>
      </c>
      <c r="X24" s="3">
        <f t="shared" si="0"/>
        <v>0</v>
      </c>
      <c r="Y24" s="3">
        <f t="shared" si="0"/>
        <v>7</v>
      </c>
      <c r="Z24" s="3">
        <f t="shared" si="0"/>
        <v>3</v>
      </c>
      <c r="AA24" s="3">
        <f t="shared" si="0"/>
        <v>0</v>
      </c>
      <c r="AB24" s="3">
        <f t="shared" si="0"/>
        <v>10</v>
      </c>
      <c r="AC24" s="3">
        <f t="shared" si="0"/>
        <v>0</v>
      </c>
      <c r="AD24" s="3">
        <f t="shared" si="0"/>
        <v>0</v>
      </c>
      <c r="AE24" s="3">
        <f t="shared" si="0"/>
        <v>10</v>
      </c>
      <c r="AF24" s="3">
        <f t="shared" si="0"/>
        <v>0</v>
      </c>
      <c r="AG24" s="3">
        <f t="shared" si="0"/>
        <v>0</v>
      </c>
      <c r="AH24" s="3">
        <f t="shared" si="0"/>
        <v>6</v>
      </c>
      <c r="AI24" s="3">
        <f t="shared" ref="AI24:BN24" si="1">SUM(AI14:AI23)</f>
        <v>4</v>
      </c>
      <c r="AJ24" s="3">
        <f t="shared" si="1"/>
        <v>0</v>
      </c>
      <c r="AK24" s="3">
        <f t="shared" si="1"/>
        <v>6</v>
      </c>
      <c r="AL24" s="3">
        <f t="shared" si="1"/>
        <v>4</v>
      </c>
      <c r="AM24" s="3">
        <f t="shared" si="1"/>
        <v>0</v>
      </c>
      <c r="AN24" s="3">
        <f t="shared" si="1"/>
        <v>7</v>
      </c>
      <c r="AO24" s="3">
        <f t="shared" si="1"/>
        <v>3</v>
      </c>
      <c r="AP24" s="3">
        <f t="shared" si="1"/>
        <v>0</v>
      </c>
      <c r="AQ24" s="3">
        <f t="shared" si="1"/>
        <v>10</v>
      </c>
      <c r="AR24" s="3">
        <f t="shared" si="1"/>
        <v>0</v>
      </c>
      <c r="AS24" s="3">
        <f t="shared" si="1"/>
        <v>0</v>
      </c>
      <c r="AT24" s="3">
        <f t="shared" si="1"/>
        <v>10</v>
      </c>
      <c r="AU24" s="3">
        <f t="shared" si="1"/>
        <v>0</v>
      </c>
      <c r="AV24" s="3">
        <f t="shared" si="1"/>
        <v>0</v>
      </c>
      <c r="AW24" s="3">
        <f t="shared" si="1"/>
        <v>6</v>
      </c>
      <c r="AX24" s="3">
        <f t="shared" si="1"/>
        <v>4</v>
      </c>
      <c r="AY24" s="3">
        <f t="shared" si="1"/>
        <v>0</v>
      </c>
      <c r="AZ24" s="3">
        <f t="shared" si="1"/>
        <v>6</v>
      </c>
      <c r="BA24" s="3">
        <f t="shared" si="1"/>
        <v>4</v>
      </c>
      <c r="BB24" s="3">
        <f t="shared" si="1"/>
        <v>0</v>
      </c>
      <c r="BC24" s="3">
        <f t="shared" si="1"/>
        <v>7</v>
      </c>
      <c r="BD24" s="3">
        <f t="shared" si="1"/>
        <v>3</v>
      </c>
      <c r="BE24" s="3">
        <f t="shared" si="1"/>
        <v>0</v>
      </c>
      <c r="BF24" s="3">
        <f t="shared" si="1"/>
        <v>10</v>
      </c>
      <c r="BG24" s="3">
        <f t="shared" si="1"/>
        <v>0</v>
      </c>
      <c r="BH24" s="3">
        <f t="shared" si="1"/>
        <v>0</v>
      </c>
      <c r="BI24" s="3">
        <f t="shared" si="1"/>
        <v>10</v>
      </c>
      <c r="BJ24" s="3">
        <f t="shared" si="1"/>
        <v>0</v>
      </c>
      <c r="BK24" s="3">
        <f t="shared" si="1"/>
        <v>0</v>
      </c>
      <c r="BL24" s="3">
        <f t="shared" si="1"/>
        <v>6</v>
      </c>
      <c r="BM24" s="3">
        <f t="shared" si="1"/>
        <v>4</v>
      </c>
      <c r="BN24" s="3">
        <f t="shared" si="1"/>
        <v>0</v>
      </c>
      <c r="BO24" s="3">
        <f t="shared" ref="BO24:CT24" si="2">SUM(BO14:BO23)</f>
        <v>6</v>
      </c>
      <c r="BP24" s="3">
        <f t="shared" si="2"/>
        <v>4</v>
      </c>
      <c r="BQ24" s="3">
        <f t="shared" si="2"/>
        <v>0</v>
      </c>
      <c r="BR24" s="3">
        <f t="shared" si="2"/>
        <v>7</v>
      </c>
      <c r="BS24" s="3">
        <f t="shared" si="2"/>
        <v>3</v>
      </c>
      <c r="BT24" s="3">
        <f t="shared" si="2"/>
        <v>0</v>
      </c>
      <c r="BU24" s="3">
        <f t="shared" si="2"/>
        <v>10</v>
      </c>
      <c r="BV24" s="3">
        <f t="shared" si="2"/>
        <v>0</v>
      </c>
      <c r="BW24" s="3">
        <f t="shared" si="2"/>
        <v>0</v>
      </c>
      <c r="BX24" s="3">
        <f t="shared" si="2"/>
        <v>10</v>
      </c>
      <c r="BY24" s="3">
        <f t="shared" si="2"/>
        <v>0</v>
      </c>
      <c r="BZ24" s="3">
        <f t="shared" si="2"/>
        <v>0</v>
      </c>
      <c r="CA24" s="3">
        <f t="shared" si="2"/>
        <v>6</v>
      </c>
      <c r="CB24" s="3">
        <f t="shared" si="2"/>
        <v>4</v>
      </c>
      <c r="CC24" s="3">
        <f t="shared" si="2"/>
        <v>0</v>
      </c>
      <c r="CD24" s="3">
        <f t="shared" si="2"/>
        <v>6</v>
      </c>
      <c r="CE24" s="3">
        <f t="shared" si="2"/>
        <v>4</v>
      </c>
      <c r="CF24" s="3">
        <f t="shared" si="2"/>
        <v>0</v>
      </c>
      <c r="CG24" s="3">
        <f t="shared" si="2"/>
        <v>7</v>
      </c>
      <c r="CH24" s="3">
        <f t="shared" si="2"/>
        <v>3</v>
      </c>
      <c r="CI24" s="3">
        <f t="shared" si="2"/>
        <v>0</v>
      </c>
      <c r="CJ24" s="3">
        <f t="shared" si="2"/>
        <v>10</v>
      </c>
      <c r="CK24" s="3">
        <f t="shared" si="2"/>
        <v>0</v>
      </c>
      <c r="CL24" s="3">
        <f t="shared" si="2"/>
        <v>0</v>
      </c>
      <c r="CM24" s="3">
        <f t="shared" si="2"/>
        <v>10</v>
      </c>
      <c r="CN24" s="3">
        <f t="shared" si="2"/>
        <v>0</v>
      </c>
      <c r="CO24" s="3">
        <f t="shared" si="2"/>
        <v>0</v>
      </c>
      <c r="CP24" s="3">
        <f t="shared" si="2"/>
        <v>6</v>
      </c>
      <c r="CQ24" s="3">
        <f t="shared" si="2"/>
        <v>4</v>
      </c>
      <c r="CR24" s="3">
        <f t="shared" si="2"/>
        <v>0</v>
      </c>
      <c r="CS24" s="3">
        <f t="shared" si="2"/>
        <v>6</v>
      </c>
      <c r="CT24" s="3">
        <f t="shared" si="2"/>
        <v>4</v>
      </c>
      <c r="CU24" s="3">
        <f t="shared" ref="CU24:DZ24" si="3">SUM(CU14:CU23)</f>
        <v>0</v>
      </c>
      <c r="CV24" s="3">
        <f t="shared" si="3"/>
        <v>7</v>
      </c>
      <c r="CW24" s="3">
        <f t="shared" si="3"/>
        <v>3</v>
      </c>
      <c r="CX24" s="3">
        <f t="shared" si="3"/>
        <v>0</v>
      </c>
      <c r="CY24" s="3">
        <f t="shared" si="3"/>
        <v>10</v>
      </c>
      <c r="CZ24" s="3">
        <f t="shared" si="3"/>
        <v>0</v>
      </c>
      <c r="DA24" s="3">
        <f t="shared" si="3"/>
        <v>0</v>
      </c>
      <c r="DB24" s="3">
        <f t="shared" si="3"/>
        <v>10</v>
      </c>
      <c r="DC24" s="3">
        <f t="shared" si="3"/>
        <v>0</v>
      </c>
      <c r="DD24" s="3">
        <f t="shared" si="3"/>
        <v>0</v>
      </c>
      <c r="DE24" s="3">
        <f t="shared" si="3"/>
        <v>6</v>
      </c>
      <c r="DF24" s="3">
        <f t="shared" si="3"/>
        <v>4</v>
      </c>
      <c r="DG24" s="3">
        <f t="shared" si="3"/>
        <v>0</v>
      </c>
      <c r="DH24" s="3">
        <f t="shared" si="3"/>
        <v>6</v>
      </c>
      <c r="DI24" s="3">
        <f t="shared" si="3"/>
        <v>4</v>
      </c>
      <c r="DJ24" s="3">
        <f t="shared" si="3"/>
        <v>0</v>
      </c>
      <c r="DK24" s="3">
        <f t="shared" si="3"/>
        <v>7</v>
      </c>
      <c r="DL24" s="3">
        <f t="shared" si="3"/>
        <v>3</v>
      </c>
      <c r="DM24" s="3">
        <f t="shared" si="3"/>
        <v>0</v>
      </c>
      <c r="DN24" s="3">
        <f t="shared" si="3"/>
        <v>10</v>
      </c>
      <c r="DO24" s="3">
        <f t="shared" si="3"/>
        <v>0</v>
      </c>
      <c r="DP24" s="3">
        <f t="shared" si="3"/>
        <v>0</v>
      </c>
      <c r="DQ24" s="3">
        <v>10</v>
      </c>
      <c r="DR24" s="3">
        <f t="shared" ref="DR24:EW24" si="4">SUM(DR14:DR23)</f>
        <v>0</v>
      </c>
      <c r="DS24" s="3">
        <f t="shared" si="4"/>
        <v>0</v>
      </c>
      <c r="DT24" s="3">
        <f t="shared" si="4"/>
        <v>6</v>
      </c>
      <c r="DU24" s="3">
        <f t="shared" si="4"/>
        <v>4</v>
      </c>
      <c r="DV24" s="3">
        <f t="shared" si="4"/>
        <v>0</v>
      </c>
      <c r="DW24" s="3">
        <f t="shared" si="4"/>
        <v>6</v>
      </c>
      <c r="DX24" s="3">
        <f t="shared" si="4"/>
        <v>4</v>
      </c>
      <c r="DY24" s="3">
        <f t="shared" si="4"/>
        <v>0</v>
      </c>
      <c r="DZ24" s="3">
        <f t="shared" si="4"/>
        <v>7</v>
      </c>
      <c r="EA24" s="3">
        <f t="shared" si="4"/>
        <v>3</v>
      </c>
      <c r="EB24" s="3">
        <f t="shared" si="4"/>
        <v>0</v>
      </c>
      <c r="EC24" s="3">
        <f t="shared" si="4"/>
        <v>10</v>
      </c>
      <c r="ED24" s="3">
        <f t="shared" si="4"/>
        <v>0</v>
      </c>
      <c r="EE24" s="3">
        <f t="shared" si="4"/>
        <v>0</v>
      </c>
      <c r="EF24" s="3">
        <f t="shared" si="4"/>
        <v>10</v>
      </c>
      <c r="EG24" s="3">
        <f t="shared" si="4"/>
        <v>0</v>
      </c>
      <c r="EH24" s="3">
        <f t="shared" si="4"/>
        <v>0</v>
      </c>
      <c r="EI24" s="3">
        <f t="shared" si="4"/>
        <v>6</v>
      </c>
      <c r="EJ24" s="3">
        <f t="shared" si="4"/>
        <v>4</v>
      </c>
      <c r="EK24" s="3">
        <f t="shared" si="4"/>
        <v>0</v>
      </c>
      <c r="EL24" s="3">
        <f t="shared" si="4"/>
        <v>6</v>
      </c>
      <c r="EM24" s="3">
        <f t="shared" si="4"/>
        <v>4</v>
      </c>
      <c r="EN24" s="3">
        <f t="shared" si="4"/>
        <v>0</v>
      </c>
      <c r="EO24" s="3">
        <f t="shared" si="4"/>
        <v>7</v>
      </c>
      <c r="EP24" s="3">
        <f t="shared" si="4"/>
        <v>3</v>
      </c>
      <c r="EQ24" s="3">
        <f t="shared" si="4"/>
        <v>0</v>
      </c>
      <c r="ER24" s="3">
        <f t="shared" si="4"/>
        <v>10</v>
      </c>
      <c r="ES24" s="3">
        <f t="shared" si="4"/>
        <v>0</v>
      </c>
      <c r="ET24" s="3">
        <f t="shared" si="4"/>
        <v>0</v>
      </c>
      <c r="EU24" s="3">
        <f t="shared" si="4"/>
        <v>10</v>
      </c>
      <c r="EV24" s="3">
        <f t="shared" si="4"/>
        <v>0</v>
      </c>
      <c r="EW24" s="3">
        <f t="shared" si="4"/>
        <v>0</v>
      </c>
      <c r="EX24" s="3">
        <f t="shared" ref="EX24:GC24" si="5">SUM(EX14:EX23)</f>
        <v>6</v>
      </c>
      <c r="EY24" s="3">
        <f t="shared" si="5"/>
        <v>4</v>
      </c>
      <c r="EZ24" s="3">
        <f t="shared" si="5"/>
        <v>0</v>
      </c>
      <c r="FA24" s="3">
        <f t="shared" si="5"/>
        <v>6</v>
      </c>
      <c r="FB24" s="3">
        <f t="shared" si="5"/>
        <v>4</v>
      </c>
      <c r="FC24" s="3">
        <f t="shared" si="5"/>
        <v>0</v>
      </c>
      <c r="FD24" s="3">
        <f t="shared" si="5"/>
        <v>7</v>
      </c>
      <c r="FE24" s="3">
        <f t="shared" si="5"/>
        <v>3</v>
      </c>
      <c r="FF24" s="3">
        <f t="shared" si="5"/>
        <v>0</v>
      </c>
      <c r="FG24" s="3">
        <f t="shared" si="5"/>
        <v>10</v>
      </c>
      <c r="FH24" s="3">
        <f t="shared" si="5"/>
        <v>0</v>
      </c>
      <c r="FI24" s="3">
        <f t="shared" si="5"/>
        <v>0</v>
      </c>
      <c r="FJ24" s="3">
        <f t="shared" si="5"/>
        <v>10</v>
      </c>
      <c r="FK24" s="3">
        <f t="shared" si="5"/>
        <v>0</v>
      </c>
      <c r="FL24" s="3">
        <f t="shared" si="5"/>
        <v>0</v>
      </c>
      <c r="FM24" s="3">
        <f t="shared" si="5"/>
        <v>6</v>
      </c>
      <c r="FN24" s="3">
        <f t="shared" si="5"/>
        <v>4</v>
      </c>
      <c r="FO24" s="3">
        <f t="shared" si="5"/>
        <v>0</v>
      </c>
      <c r="FP24" s="3">
        <f t="shared" si="5"/>
        <v>6</v>
      </c>
      <c r="FQ24" s="3">
        <f t="shared" si="5"/>
        <v>4</v>
      </c>
      <c r="FR24" s="3">
        <f t="shared" si="5"/>
        <v>0</v>
      </c>
      <c r="FS24" s="3">
        <f t="shared" si="5"/>
        <v>7</v>
      </c>
      <c r="FT24" s="3">
        <f t="shared" si="5"/>
        <v>3</v>
      </c>
      <c r="FU24" s="3">
        <f t="shared" si="5"/>
        <v>0</v>
      </c>
      <c r="FV24" s="3">
        <f t="shared" si="5"/>
        <v>10</v>
      </c>
      <c r="FW24" s="3">
        <f t="shared" si="5"/>
        <v>0</v>
      </c>
      <c r="FX24" s="3">
        <f t="shared" si="5"/>
        <v>0</v>
      </c>
      <c r="FY24" s="3">
        <f t="shared" si="5"/>
        <v>10</v>
      </c>
      <c r="FZ24" s="3">
        <f t="shared" si="5"/>
        <v>0</v>
      </c>
      <c r="GA24" s="3">
        <f t="shared" si="5"/>
        <v>0</v>
      </c>
      <c r="GB24" s="3">
        <f t="shared" si="5"/>
        <v>6</v>
      </c>
      <c r="GC24" s="3">
        <f t="shared" si="5"/>
        <v>4</v>
      </c>
      <c r="GD24" s="3">
        <f t="shared" ref="GD24:HI24" si="6">SUM(GD14:GD23)</f>
        <v>0</v>
      </c>
      <c r="GE24" s="3">
        <f t="shared" si="6"/>
        <v>6</v>
      </c>
      <c r="GF24" s="3">
        <f t="shared" si="6"/>
        <v>4</v>
      </c>
      <c r="GG24" s="3">
        <f t="shared" si="6"/>
        <v>0</v>
      </c>
      <c r="GH24" s="3">
        <f t="shared" si="6"/>
        <v>7</v>
      </c>
      <c r="GI24" s="3">
        <f t="shared" si="6"/>
        <v>3</v>
      </c>
      <c r="GJ24" s="3">
        <f t="shared" si="6"/>
        <v>0</v>
      </c>
      <c r="GK24" s="3">
        <f t="shared" si="6"/>
        <v>10</v>
      </c>
      <c r="GL24" s="3">
        <f t="shared" si="6"/>
        <v>0</v>
      </c>
      <c r="GM24" s="3">
        <f t="shared" si="6"/>
        <v>0</v>
      </c>
      <c r="GN24" s="3">
        <f t="shared" si="6"/>
        <v>10</v>
      </c>
      <c r="GO24" s="3">
        <f t="shared" si="6"/>
        <v>0</v>
      </c>
      <c r="GP24" s="3">
        <f t="shared" si="6"/>
        <v>0</v>
      </c>
      <c r="GQ24" s="3">
        <f t="shared" si="6"/>
        <v>6</v>
      </c>
      <c r="GR24" s="3">
        <f t="shared" si="6"/>
        <v>4</v>
      </c>
    </row>
    <row r="25" spans="1:209" x14ac:dyDescent="0.25">
      <c r="A25" s="113" t="s">
        <v>780</v>
      </c>
      <c r="B25" s="114"/>
      <c r="C25" s="10">
        <f>C24/25%</f>
        <v>0</v>
      </c>
      <c r="D25" s="10">
        <v>60</v>
      </c>
      <c r="E25" s="10">
        <v>40</v>
      </c>
      <c r="F25" s="10">
        <f t="shared" ref="F25:BN25" si="7">F24/25%</f>
        <v>0</v>
      </c>
      <c r="G25" s="10">
        <v>60</v>
      </c>
      <c r="H25" s="10">
        <v>40</v>
      </c>
      <c r="I25" s="10">
        <f t="shared" si="7"/>
        <v>0</v>
      </c>
      <c r="J25" s="10">
        <v>70</v>
      </c>
      <c r="K25" s="10">
        <v>30</v>
      </c>
      <c r="L25" s="10">
        <f t="shared" si="7"/>
        <v>0</v>
      </c>
      <c r="M25" s="10">
        <v>100</v>
      </c>
      <c r="N25" s="10">
        <f t="shared" si="7"/>
        <v>0</v>
      </c>
      <c r="O25" s="10">
        <f t="shared" si="7"/>
        <v>0</v>
      </c>
      <c r="P25" s="10">
        <v>100</v>
      </c>
      <c r="Q25" s="10">
        <f t="shared" si="7"/>
        <v>0</v>
      </c>
      <c r="R25" s="10">
        <f t="shared" si="7"/>
        <v>0</v>
      </c>
      <c r="S25" s="10">
        <v>60</v>
      </c>
      <c r="T25" s="10">
        <v>40</v>
      </c>
      <c r="U25" s="10">
        <f t="shared" si="7"/>
        <v>0</v>
      </c>
      <c r="V25" s="10">
        <v>60</v>
      </c>
      <c r="W25" s="10">
        <v>40</v>
      </c>
      <c r="X25" s="10">
        <f t="shared" si="7"/>
        <v>0</v>
      </c>
      <c r="Y25" s="10">
        <v>70</v>
      </c>
      <c r="Z25" s="10">
        <v>30</v>
      </c>
      <c r="AA25" s="10">
        <f t="shared" si="7"/>
        <v>0</v>
      </c>
      <c r="AB25" s="10">
        <v>100</v>
      </c>
      <c r="AC25" s="10">
        <f t="shared" si="7"/>
        <v>0</v>
      </c>
      <c r="AD25" s="10">
        <f t="shared" si="7"/>
        <v>0</v>
      </c>
      <c r="AE25" s="10">
        <v>100</v>
      </c>
      <c r="AF25" s="10">
        <f t="shared" si="7"/>
        <v>0</v>
      </c>
      <c r="AG25" s="10">
        <f t="shared" si="7"/>
        <v>0</v>
      </c>
      <c r="AH25" s="10">
        <v>60</v>
      </c>
      <c r="AI25" s="10">
        <v>40</v>
      </c>
      <c r="AJ25" s="10">
        <f t="shared" si="7"/>
        <v>0</v>
      </c>
      <c r="AK25" s="10">
        <v>60</v>
      </c>
      <c r="AL25" s="10">
        <v>40</v>
      </c>
      <c r="AM25" s="10">
        <f t="shared" si="7"/>
        <v>0</v>
      </c>
      <c r="AN25" s="10">
        <v>70</v>
      </c>
      <c r="AO25" s="10">
        <v>30</v>
      </c>
      <c r="AP25" s="10">
        <f t="shared" si="7"/>
        <v>0</v>
      </c>
      <c r="AQ25" s="10">
        <v>100</v>
      </c>
      <c r="AR25" s="10">
        <f t="shared" si="7"/>
        <v>0</v>
      </c>
      <c r="AS25" s="10">
        <f t="shared" si="7"/>
        <v>0</v>
      </c>
      <c r="AT25" s="10">
        <v>100</v>
      </c>
      <c r="AU25" s="10">
        <f t="shared" si="7"/>
        <v>0</v>
      </c>
      <c r="AV25" s="10">
        <f t="shared" si="7"/>
        <v>0</v>
      </c>
      <c r="AW25" s="10">
        <v>60</v>
      </c>
      <c r="AX25" s="10">
        <v>40</v>
      </c>
      <c r="AY25" s="10">
        <f t="shared" si="7"/>
        <v>0</v>
      </c>
      <c r="AZ25" s="10">
        <v>60</v>
      </c>
      <c r="BA25" s="10">
        <v>40</v>
      </c>
      <c r="BB25" s="10">
        <f t="shared" si="7"/>
        <v>0</v>
      </c>
      <c r="BC25" s="10">
        <v>70</v>
      </c>
      <c r="BD25" s="10">
        <v>30</v>
      </c>
      <c r="BE25" s="10">
        <f t="shared" si="7"/>
        <v>0</v>
      </c>
      <c r="BF25" s="10">
        <v>100</v>
      </c>
      <c r="BG25" s="10">
        <f t="shared" si="7"/>
        <v>0</v>
      </c>
      <c r="BH25" s="10">
        <f t="shared" si="7"/>
        <v>0</v>
      </c>
      <c r="BI25" s="10">
        <v>100</v>
      </c>
      <c r="BJ25" s="10">
        <f t="shared" si="7"/>
        <v>0</v>
      </c>
      <c r="BK25" s="10">
        <f t="shared" si="7"/>
        <v>0</v>
      </c>
      <c r="BL25" s="10">
        <v>60</v>
      </c>
      <c r="BM25" s="10">
        <v>40</v>
      </c>
      <c r="BN25" s="10">
        <f t="shared" si="7"/>
        <v>0</v>
      </c>
      <c r="BO25" s="10">
        <v>60</v>
      </c>
      <c r="BP25" s="10">
        <v>40</v>
      </c>
      <c r="BQ25" s="10">
        <f t="shared" ref="BQ25:DY25" si="8">BQ24/25%</f>
        <v>0</v>
      </c>
      <c r="BR25" s="10">
        <v>70</v>
      </c>
      <c r="BS25" s="10">
        <v>30</v>
      </c>
      <c r="BT25" s="10">
        <f t="shared" si="8"/>
        <v>0</v>
      </c>
      <c r="BU25" s="10">
        <v>100</v>
      </c>
      <c r="BV25" s="10">
        <f t="shared" si="8"/>
        <v>0</v>
      </c>
      <c r="BW25" s="10">
        <f t="shared" si="8"/>
        <v>0</v>
      </c>
      <c r="BX25" s="10">
        <v>100</v>
      </c>
      <c r="BY25" s="10">
        <f t="shared" si="8"/>
        <v>0</v>
      </c>
      <c r="BZ25" s="10">
        <f t="shared" si="8"/>
        <v>0</v>
      </c>
      <c r="CA25" s="10">
        <v>60</v>
      </c>
      <c r="CB25" s="10">
        <v>40</v>
      </c>
      <c r="CC25" s="10">
        <f t="shared" si="8"/>
        <v>0</v>
      </c>
      <c r="CD25" s="10">
        <v>60</v>
      </c>
      <c r="CE25" s="10">
        <v>40</v>
      </c>
      <c r="CF25" s="10">
        <f t="shared" si="8"/>
        <v>0</v>
      </c>
      <c r="CG25" s="10">
        <v>70</v>
      </c>
      <c r="CH25" s="10">
        <v>30</v>
      </c>
      <c r="CI25" s="10">
        <f t="shared" si="8"/>
        <v>0</v>
      </c>
      <c r="CJ25" s="10">
        <v>100</v>
      </c>
      <c r="CK25" s="10">
        <f t="shared" si="8"/>
        <v>0</v>
      </c>
      <c r="CL25" s="10">
        <f t="shared" si="8"/>
        <v>0</v>
      </c>
      <c r="CM25" s="10">
        <v>100</v>
      </c>
      <c r="CN25" s="10">
        <f t="shared" si="8"/>
        <v>0</v>
      </c>
      <c r="CO25" s="10">
        <f t="shared" si="8"/>
        <v>0</v>
      </c>
      <c r="CP25" s="10">
        <v>60</v>
      </c>
      <c r="CQ25" s="10">
        <v>40</v>
      </c>
      <c r="CR25" s="10">
        <f t="shared" si="8"/>
        <v>0</v>
      </c>
      <c r="CS25" s="10">
        <v>60</v>
      </c>
      <c r="CT25" s="10">
        <v>40</v>
      </c>
      <c r="CU25" s="10">
        <f t="shared" si="8"/>
        <v>0</v>
      </c>
      <c r="CV25" s="10">
        <v>70</v>
      </c>
      <c r="CW25" s="10">
        <v>30</v>
      </c>
      <c r="CX25" s="10">
        <f t="shared" si="8"/>
        <v>0</v>
      </c>
      <c r="CY25" s="10">
        <v>100</v>
      </c>
      <c r="CZ25" s="10">
        <f t="shared" si="8"/>
        <v>0</v>
      </c>
      <c r="DA25" s="10">
        <f t="shared" si="8"/>
        <v>0</v>
      </c>
      <c r="DB25" s="10">
        <v>100</v>
      </c>
      <c r="DC25" s="10">
        <f t="shared" si="8"/>
        <v>0</v>
      </c>
      <c r="DD25" s="10">
        <f t="shared" si="8"/>
        <v>0</v>
      </c>
      <c r="DE25" s="10">
        <v>60</v>
      </c>
      <c r="DF25" s="10">
        <v>40</v>
      </c>
      <c r="DG25" s="10">
        <f t="shared" si="8"/>
        <v>0</v>
      </c>
      <c r="DH25" s="10">
        <v>60</v>
      </c>
      <c r="DI25" s="10">
        <v>40</v>
      </c>
      <c r="DJ25" s="10">
        <f t="shared" si="8"/>
        <v>0</v>
      </c>
      <c r="DK25" s="10">
        <v>70</v>
      </c>
      <c r="DL25" s="10">
        <v>30</v>
      </c>
      <c r="DM25" s="10">
        <f t="shared" si="8"/>
        <v>0</v>
      </c>
      <c r="DN25" s="10">
        <v>100</v>
      </c>
      <c r="DO25" s="10">
        <f t="shared" si="8"/>
        <v>0</v>
      </c>
      <c r="DP25" s="10">
        <f t="shared" si="8"/>
        <v>0</v>
      </c>
      <c r="DQ25" s="10">
        <v>100</v>
      </c>
      <c r="DR25" s="10">
        <f t="shared" si="8"/>
        <v>0</v>
      </c>
      <c r="DS25" s="10">
        <f t="shared" si="8"/>
        <v>0</v>
      </c>
      <c r="DT25" s="10">
        <v>60</v>
      </c>
      <c r="DU25" s="10">
        <v>40</v>
      </c>
      <c r="DV25" s="10">
        <f t="shared" si="8"/>
        <v>0</v>
      </c>
      <c r="DW25" s="10">
        <v>60</v>
      </c>
      <c r="DX25" s="10">
        <v>40</v>
      </c>
      <c r="DY25" s="10">
        <f t="shared" si="8"/>
        <v>0</v>
      </c>
      <c r="DZ25" s="10">
        <v>70</v>
      </c>
      <c r="EA25" s="10">
        <v>30</v>
      </c>
      <c r="EB25" s="10">
        <f t="shared" ref="EB25:GM25" si="9">EB24/25%</f>
        <v>0</v>
      </c>
      <c r="EC25" s="10">
        <v>100</v>
      </c>
      <c r="ED25" s="10">
        <f t="shared" si="9"/>
        <v>0</v>
      </c>
      <c r="EE25" s="10">
        <f t="shared" si="9"/>
        <v>0</v>
      </c>
      <c r="EF25" s="10">
        <v>100</v>
      </c>
      <c r="EG25" s="10">
        <f t="shared" si="9"/>
        <v>0</v>
      </c>
      <c r="EH25" s="10">
        <f t="shared" si="9"/>
        <v>0</v>
      </c>
      <c r="EI25" s="10">
        <v>60</v>
      </c>
      <c r="EJ25" s="10">
        <v>40</v>
      </c>
      <c r="EK25" s="10">
        <f t="shared" si="9"/>
        <v>0</v>
      </c>
      <c r="EL25" s="10">
        <v>60</v>
      </c>
      <c r="EM25" s="10">
        <v>40</v>
      </c>
      <c r="EN25" s="10">
        <f t="shared" si="9"/>
        <v>0</v>
      </c>
      <c r="EO25" s="10">
        <v>70</v>
      </c>
      <c r="EP25" s="10">
        <v>30</v>
      </c>
      <c r="EQ25" s="10">
        <f t="shared" si="9"/>
        <v>0</v>
      </c>
      <c r="ER25" s="10">
        <v>100</v>
      </c>
      <c r="ES25" s="10">
        <f t="shared" si="9"/>
        <v>0</v>
      </c>
      <c r="ET25" s="10">
        <f t="shared" si="9"/>
        <v>0</v>
      </c>
      <c r="EU25" s="10">
        <v>100</v>
      </c>
      <c r="EV25" s="10">
        <f t="shared" si="9"/>
        <v>0</v>
      </c>
      <c r="EW25" s="10">
        <f t="shared" si="9"/>
        <v>0</v>
      </c>
      <c r="EX25" s="10">
        <v>60</v>
      </c>
      <c r="EY25" s="10">
        <v>40</v>
      </c>
      <c r="EZ25" s="10">
        <f t="shared" si="9"/>
        <v>0</v>
      </c>
      <c r="FA25" s="10">
        <v>60</v>
      </c>
      <c r="FB25" s="10">
        <v>40</v>
      </c>
      <c r="FC25" s="10">
        <f t="shared" si="9"/>
        <v>0</v>
      </c>
      <c r="FD25" s="10">
        <v>70</v>
      </c>
      <c r="FE25" s="10">
        <v>30</v>
      </c>
      <c r="FF25" s="10">
        <f t="shared" si="9"/>
        <v>0</v>
      </c>
      <c r="FG25" s="10">
        <v>100</v>
      </c>
      <c r="FH25" s="10">
        <f t="shared" si="9"/>
        <v>0</v>
      </c>
      <c r="FI25" s="10">
        <f t="shared" si="9"/>
        <v>0</v>
      </c>
      <c r="FJ25" s="10">
        <v>100</v>
      </c>
      <c r="FK25" s="10">
        <f t="shared" si="9"/>
        <v>0</v>
      </c>
      <c r="FL25" s="10">
        <f t="shared" si="9"/>
        <v>0</v>
      </c>
      <c r="FM25" s="10">
        <v>60</v>
      </c>
      <c r="FN25" s="10">
        <v>40</v>
      </c>
      <c r="FO25" s="10">
        <f t="shared" si="9"/>
        <v>0</v>
      </c>
      <c r="FP25" s="10">
        <v>60</v>
      </c>
      <c r="FQ25" s="10">
        <v>40</v>
      </c>
      <c r="FR25" s="10">
        <f t="shared" si="9"/>
        <v>0</v>
      </c>
      <c r="FS25" s="10">
        <v>70</v>
      </c>
      <c r="FT25" s="10">
        <v>30</v>
      </c>
      <c r="FU25" s="10">
        <f t="shared" si="9"/>
        <v>0</v>
      </c>
      <c r="FV25" s="10">
        <v>100</v>
      </c>
      <c r="FW25" s="10">
        <f t="shared" si="9"/>
        <v>0</v>
      </c>
      <c r="FX25" s="10">
        <f t="shared" si="9"/>
        <v>0</v>
      </c>
      <c r="FY25" s="10">
        <v>100</v>
      </c>
      <c r="FZ25" s="10">
        <f t="shared" si="9"/>
        <v>0</v>
      </c>
      <c r="GA25" s="31">
        <f t="shared" si="9"/>
        <v>0</v>
      </c>
      <c r="GB25" s="10">
        <v>60</v>
      </c>
      <c r="GC25" s="10">
        <v>40</v>
      </c>
      <c r="GD25" s="31">
        <f t="shared" si="9"/>
        <v>0</v>
      </c>
      <c r="GE25" s="10">
        <v>60</v>
      </c>
      <c r="GF25" s="10">
        <v>40</v>
      </c>
      <c r="GG25" s="31">
        <f t="shared" si="9"/>
        <v>0</v>
      </c>
      <c r="GH25" s="10">
        <v>70</v>
      </c>
      <c r="GI25" s="10">
        <v>30</v>
      </c>
      <c r="GJ25" s="31">
        <f t="shared" si="9"/>
        <v>0</v>
      </c>
      <c r="GK25" s="10">
        <v>100</v>
      </c>
      <c r="GL25" s="10">
        <f t="shared" si="9"/>
        <v>0</v>
      </c>
      <c r="GM25" s="31">
        <f t="shared" si="9"/>
        <v>0</v>
      </c>
      <c r="GN25" s="10">
        <v>100</v>
      </c>
      <c r="GO25" s="10">
        <f t="shared" ref="GO25:GP25" si="10">GO24/25%</f>
        <v>0</v>
      </c>
      <c r="GP25" s="31">
        <f t="shared" si="10"/>
        <v>0</v>
      </c>
      <c r="GQ25" s="10">
        <v>60</v>
      </c>
      <c r="GR25" s="10">
        <v>40</v>
      </c>
    </row>
    <row r="27" spans="1:209" x14ac:dyDescent="0.25">
      <c r="B27" s="164" t="s">
        <v>1386</v>
      </c>
      <c r="C27" s="164"/>
      <c r="D27" s="164"/>
      <c r="E27" s="164"/>
      <c r="F27" s="50"/>
      <c r="G27" s="50"/>
      <c r="H27" s="50"/>
      <c r="I27" s="50"/>
      <c r="J27" s="50"/>
      <c r="K27" s="50"/>
      <c r="L27" s="50"/>
      <c r="M27" s="50"/>
    </row>
    <row r="28" spans="1:209" x14ac:dyDescent="0.25">
      <c r="B28" s="51" t="s">
        <v>751</v>
      </c>
      <c r="C28" s="51" t="s">
        <v>774</v>
      </c>
      <c r="D28" s="43">
        <f>E28/100*25</f>
        <v>0</v>
      </c>
      <c r="E28" s="52">
        <f>(C25+F25+I25+L25+O25+R25)/6</f>
        <v>0</v>
      </c>
      <c r="F28" s="50"/>
      <c r="G28" s="50"/>
      <c r="H28" s="50"/>
      <c r="I28" s="50"/>
      <c r="J28" s="50"/>
      <c r="K28" s="50"/>
      <c r="L28" s="50"/>
      <c r="M28" s="50"/>
    </row>
    <row r="29" spans="1:209" x14ac:dyDescent="0.25">
      <c r="B29" s="51" t="s">
        <v>753</v>
      </c>
      <c r="C29" s="51" t="s">
        <v>774</v>
      </c>
      <c r="D29" s="43">
        <v>6</v>
      </c>
      <c r="E29" s="52">
        <v>60</v>
      </c>
      <c r="F29" s="50"/>
      <c r="G29" s="50"/>
      <c r="H29" s="50"/>
      <c r="I29" s="50"/>
      <c r="J29" s="50"/>
      <c r="K29" s="50"/>
      <c r="L29" s="50"/>
      <c r="M29" s="50"/>
    </row>
    <row r="30" spans="1:209" x14ac:dyDescent="0.25">
      <c r="B30" s="51" t="s">
        <v>754</v>
      </c>
      <c r="C30" s="51" t="s">
        <v>774</v>
      </c>
      <c r="D30" s="43">
        <v>4</v>
      </c>
      <c r="E30" s="52">
        <v>40</v>
      </c>
      <c r="F30" s="50"/>
      <c r="G30" s="50"/>
      <c r="H30" s="50"/>
      <c r="I30" s="50"/>
      <c r="J30" s="50"/>
      <c r="K30" s="50"/>
      <c r="L30" s="50"/>
      <c r="M30" s="50"/>
    </row>
    <row r="31" spans="1:209" x14ac:dyDescent="0.25">
      <c r="B31" s="53"/>
      <c r="C31" s="53"/>
      <c r="D31" s="54">
        <f>SUM(D28:D30)</f>
        <v>10</v>
      </c>
      <c r="E31" s="54">
        <f>SUM(E28:E30)</f>
        <v>100</v>
      </c>
      <c r="F31" s="50"/>
      <c r="G31" s="50"/>
      <c r="H31" s="50"/>
      <c r="I31" s="50"/>
      <c r="J31" s="50"/>
      <c r="K31" s="50"/>
      <c r="L31" s="50"/>
      <c r="M31" s="50"/>
    </row>
    <row r="32" spans="1:209" x14ac:dyDescent="0.25">
      <c r="B32" s="51"/>
      <c r="C32" s="51"/>
      <c r="D32" s="198" t="s">
        <v>321</v>
      </c>
      <c r="E32" s="198"/>
      <c r="F32" s="199" t="s">
        <v>322</v>
      </c>
      <c r="G32" s="199"/>
      <c r="H32" s="199" t="s">
        <v>377</v>
      </c>
      <c r="I32" s="199"/>
      <c r="J32" s="50"/>
      <c r="K32" s="50"/>
      <c r="L32" s="50"/>
      <c r="M32" s="50"/>
    </row>
    <row r="33" spans="2:201" x14ac:dyDescent="0.25">
      <c r="B33" s="51" t="s">
        <v>751</v>
      </c>
      <c r="C33" s="51" t="s">
        <v>775</v>
      </c>
      <c r="D33" s="43">
        <f>E33/100*25</f>
        <v>0</v>
      </c>
      <c r="E33" s="52">
        <f>(U25+X25+AA25+AD25+AG25+AJ25)/6</f>
        <v>0</v>
      </c>
      <c r="F33" s="43">
        <f>G33/100*25</f>
        <v>0</v>
      </c>
      <c r="G33" s="52">
        <f>(AM25+AP25+AS25+AV25+AY25+BB25)/6</f>
        <v>0</v>
      </c>
      <c r="H33" s="43">
        <f>I33/100*25</f>
        <v>0</v>
      </c>
      <c r="I33" s="52">
        <f>(BE25+BH25+BK25+BN25+BQ25+BT25)/6</f>
        <v>0</v>
      </c>
      <c r="J33" s="55"/>
      <c r="K33" s="55"/>
      <c r="L33" s="55"/>
      <c r="M33" s="55"/>
    </row>
    <row r="34" spans="2:201" x14ac:dyDescent="0.25">
      <c r="B34" s="51" t="s">
        <v>753</v>
      </c>
      <c r="C34" s="51" t="s">
        <v>775</v>
      </c>
      <c r="D34" s="43">
        <v>6</v>
      </c>
      <c r="E34" s="52">
        <v>60</v>
      </c>
      <c r="F34" s="43">
        <v>10</v>
      </c>
      <c r="G34" s="52">
        <v>100</v>
      </c>
      <c r="H34" s="43">
        <v>7</v>
      </c>
      <c r="I34" s="52">
        <v>70</v>
      </c>
      <c r="J34" s="55"/>
      <c r="K34" s="55"/>
      <c r="L34" s="55"/>
      <c r="M34" s="55"/>
    </row>
    <row r="35" spans="2:201" x14ac:dyDescent="0.25">
      <c r="B35" s="51" t="s">
        <v>754</v>
      </c>
      <c r="C35" s="51" t="s">
        <v>775</v>
      </c>
      <c r="D35" s="43">
        <v>4</v>
      </c>
      <c r="E35" s="52">
        <v>40</v>
      </c>
      <c r="F35" s="43">
        <v>0</v>
      </c>
      <c r="G35" s="52">
        <v>0</v>
      </c>
      <c r="H35" s="43">
        <v>3</v>
      </c>
      <c r="I35" s="52">
        <v>30</v>
      </c>
      <c r="J35" s="55"/>
      <c r="K35" s="55"/>
      <c r="L35" s="55"/>
      <c r="M35" s="55"/>
    </row>
    <row r="36" spans="2:201" x14ac:dyDescent="0.25">
      <c r="B36" s="51"/>
      <c r="C36" s="51"/>
      <c r="D36" s="56">
        <f t="shared" ref="D36:I36" si="11">SUM(D33:D35)</f>
        <v>10</v>
      </c>
      <c r="E36" s="56">
        <f t="shared" si="11"/>
        <v>100</v>
      </c>
      <c r="F36" s="56">
        <f t="shared" si="11"/>
        <v>10</v>
      </c>
      <c r="G36" s="57">
        <f t="shared" si="11"/>
        <v>100</v>
      </c>
      <c r="H36" s="56">
        <f t="shared" si="11"/>
        <v>10</v>
      </c>
      <c r="I36" s="56">
        <f t="shared" si="11"/>
        <v>100</v>
      </c>
      <c r="J36" s="58"/>
      <c r="K36" s="58"/>
      <c r="L36" s="58"/>
      <c r="M36" s="58"/>
    </row>
    <row r="37" spans="2:201" x14ac:dyDescent="0.25">
      <c r="B37" s="51" t="s">
        <v>751</v>
      </c>
      <c r="C37" s="51" t="s">
        <v>776</v>
      </c>
      <c r="D37" s="59">
        <f>E37/100*25</f>
        <v>0</v>
      </c>
      <c r="E37" s="52">
        <f>(BW25+BZ25+CC25+CF25+CI25+CL25)/6</f>
        <v>0</v>
      </c>
      <c r="F37" s="50"/>
      <c r="G37" s="50"/>
      <c r="H37" s="50"/>
      <c r="I37" s="50"/>
      <c r="J37" s="50"/>
      <c r="K37" s="50"/>
      <c r="L37" s="50"/>
      <c r="M37" s="50"/>
    </row>
    <row r="38" spans="2:201" x14ac:dyDescent="0.25">
      <c r="B38" s="51" t="s">
        <v>753</v>
      </c>
      <c r="C38" s="51" t="s">
        <v>776</v>
      </c>
      <c r="D38" s="59">
        <v>7</v>
      </c>
      <c r="E38" s="52">
        <v>70</v>
      </c>
      <c r="F38" s="50"/>
      <c r="G38" s="50"/>
      <c r="H38" s="50"/>
      <c r="I38" s="50"/>
      <c r="J38" s="50"/>
      <c r="K38" s="50"/>
      <c r="L38" s="50"/>
      <c r="M38" s="50"/>
    </row>
    <row r="39" spans="2:201" x14ac:dyDescent="0.25">
      <c r="B39" s="51" t="s">
        <v>754</v>
      </c>
      <c r="C39" s="51" t="s">
        <v>776</v>
      </c>
      <c r="D39" s="59">
        <v>3</v>
      </c>
      <c r="E39" s="52">
        <v>30</v>
      </c>
      <c r="F39" s="50"/>
      <c r="G39" s="50"/>
      <c r="H39" s="50"/>
      <c r="I39" s="50"/>
      <c r="J39" s="50"/>
      <c r="K39" s="50"/>
      <c r="L39" s="50"/>
      <c r="M39" s="50"/>
      <c r="GS39" s="82"/>
    </row>
    <row r="40" spans="2:201" ht="37.5" customHeight="1" x14ac:dyDescent="0.25">
      <c r="B40" s="53"/>
      <c r="C40" s="53"/>
      <c r="D40" s="56">
        <f>SUM(D37:D39)</f>
        <v>10</v>
      </c>
      <c r="E40" s="57">
        <f>SUM(E37:E39)</f>
        <v>100</v>
      </c>
      <c r="F40" s="50"/>
      <c r="G40" s="50"/>
      <c r="H40" s="50"/>
      <c r="I40" s="50"/>
      <c r="J40" s="50"/>
      <c r="K40" s="50"/>
      <c r="L40" s="50"/>
      <c r="M40" s="50"/>
      <c r="GS40" s="84"/>
    </row>
    <row r="41" spans="2:201" x14ac:dyDescent="0.25">
      <c r="B41" s="51"/>
      <c r="C41" s="51"/>
      <c r="D41" s="202" t="s">
        <v>329</v>
      </c>
      <c r="E41" s="203"/>
      <c r="F41" s="200" t="s">
        <v>324</v>
      </c>
      <c r="G41" s="201"/>
      <c r="H41" s="196" t="s">
        <v>330</v>
      </c>
      <c r="I41" s="197"/>
      <c r="J41" s="196" t="s">
        <v>331</v>
      </c>
      <c r="K41" s="197"/>
      <c r="L41" s="196" t="s">
        <v>43</v>
      </c>
      <c r="M41" s="197"/>
    </row>
    <row r="42" spans="2:201" x14ac:dyDescent="0.25">
      <c r="B42" s="51" t="s">
        <v>751</v>
      </c>
      <c r="C42" s="51" t="s">
        <v>777</v>
      </c>
      <c r="D42" s="43">
        <f>E42/100*25</f>
        <v>0</v>
      </c>
      <c r="E42" s="52">
        <f>(CO25+CR25+CU25+CX25+DA25+DD25)/6</f>
        <v>0</v>
      </c>
      <c r="F42" s="43">
        <f>G42/100*25</f>
        <v>0</v>
      </c>
      <c r="G42" s="52">
        <f>(DG25+DJ25+DM25+DP25+DS25+DV25)/6</f>
        <v>0</v>
      </c>
      <c r="H42" s="43">
        <f>I42/100*25</f>
        <v>0</v>
      </c>
      <c r="I42" s="52">
        <f>(DY25+EB25+EE25+EH25+EK25+EN25)/6</f>
        <v>0</v>
      </c>
      <c r="J42" s="43">
        <f>K42/100*25</f>
        <v>0</v>
      </c>
      <c r="K42" s="52">
        <f>(EQ25+ET25+EW25+EZ25+FC25+FF25)/6</f>
        <v>0</v>
      </c>
      <c r="L42" s="43">
        <f>M42/100*25</f>
        <v>0</v>
      </c>
      <c r="M42" s="52">
        <f>(FI25+FL25+FO25+FR25+FU25+FX25)/6</f>
        <v>0</v>
      </c>
    </row>
    <row r="43" spans="2:201" x14ac:dyDescent="0.25">
      <c r="B43" s="51" t="s">
        <v>753</v>
      </c>
      <c r="C43" s="51" t="s">
        <v>777</v>
      </c>
      <c r="D43" s="43">
        <v>10</v>
      </c>
      <c r="E43" s="52">
        <v>100</v>
      </c>
      <c r="F43" s="43">
        <v>6</v>
      </c>
      <c r="G43" s="52">
        <v>60</v>
      </c>
      <c r="H43" s="43">
        <v>7</v>
      </c>
      <c r="I43" s="52">
        <v>70</v>
      </c>
      <c r="J43" s="43">
        <v>10</v>
      </c>
      <c r="K43" s="52">
        <v>100</v>
      </c>
      <c r="L43" s="43">
        <v>10</v>
      </c>
      <c r="M43" s="52">
        <v>100</v>
      </c>
    </row>
    <row r="44" spans="2:201" x14ac:dyDescent="0.25">
      <c r="B44" s="51" t="s">
        <v>754</v>
      </c>
      <c r="C44" s="51" t="s">
        <v>777</v>
      </c>
      <c r="D44" s="43">
        <v>0</v>
      </c>
      <c r="E44" s="52">
        <v>0</v>
      </c>
      <c r="F44" s="43">
        <v>4</v>
      </c>
      <c r="G44" s="52">
        <v>40</v>
      </c>
      <c r="H44" s="43">
        <v>3</v>
      </c>
      <c r="I44" s="52">
        <v>30</v>
      </c>
      <c r="J44" s="43">
        <f>K44/100*25</f>
        <v>0</v>
      </c>
      <c r="K44" s="52">
        <v>0</v>
      </c>
      <c r="L44" s="43">
        <f>M44/100*25</f>
        <v>0</v>
      </c>
      <c r="M44" s="52">
        <v>0</v>
      </c>
    </row>
    <row r="45" spans="2:201" x14ac:dyDescent="0.25">
      <c r="B45" s="51"/>
      <c r="C45" s="51"/>
      <c r="D45" s="56">
        <f t="shared" ref="D45:M45" si="12">SUM(D42:D44)</f>
        <v>10</v>
      </c>
      <c r="E45" s="56">
        <f t="shared" si="12"/>
        <v>100</v>
      </c>
      <c r="F45" s="56">
        <f t="shared" si="12"/>
        <v>10</v>
      </c>
      <c r="G45" s="57">
        <f t="shared" si="12"/>
        <v>100</v>
      </c>
      <c r="H45" s="56">
        <f t="shared" si="12"/>
        <v>10</v>
      </c>
      <c r="I45" s="56">
        <f t="shared" si="12"/>
        <v>100</v>
      </c>
      <c r="J45" s="56">
        <f t="shared" si="12"/>
        <v>10</v>
      </c>
      <c r="K45" s="56">
        <f t="shared" si="12"/>
        <v>100</v>
      </c>
      <c r="L45" s="56">
        <f t="shared" si="12"/>
        <v>10</v>
      </c>
      <c r="M45" s="56">
        <f t="shared" si="12"/>
        <v>100</v>
      </c>
    </row>
    <row r="46" spans="2:201" x14ac:dyDescent="0.25">
      <c r="B46" s="51" t="s">
        <v>751</v>
      </c>
      <c r="C46" s="51" t="s">
        <v>778</v>
      </c>
      <c r="D46" s="43">
        <f>(GA24+GD24+GG24+GJ24+GM24+GP24)/6</f>
        <v>0</v>
      </c>
      <c r="E46" s="52">
        <f>(GA25+GD25+GG25+GJ25+GM25+GP25)/6</f>
        <v>0</v>
      </c>
      <c r="F46" s="50"/>
      <c r="G46" s="50"/>
      <c r="H46" s="50"/>
      <c r="I46" s="50"/>
      <c r="J46" s="50"/>
      <c r="K46" s="50"/>
      <c r="L46" s="50"/>
      <c r="M46" s="50"/>
    </row>
    <row r="47" spans="2:201" ht="30" customHeight="1" x14ac:dyDescent="0.25">
      <c r="B47" s="51" t="s">
        <v>753</v>
      </c>
      <c r="C47" s="51" t="s">
        <v>778</v>
      </c>
      <c r="D47" s="43">
        <v>6</v>
      </c>
      <c r="E47" s="52">
        <v>60</v>
      </c>
      <c r="F47" s="50"/>
      <c r="G47" s="50"/>
      <c r="H47" s="50"/>
      <c r="I47" s="50"/>
      <c r="J47" s="50"/>
      <c r="K47" s="50"/>
      <c r="L47" s="50"/>
      <c r="M47" s="50"/>
    </row>
    <row r="48" spans="2:201" x14ac:dyDescent="0.25">
      <c r="B48" s="51" t="s">
        <v>754</v>
      </c>
      <c r="C48" s="51" t="s">
        <v>778</v>
      </c>
      <c r="D48" s="43">
        <v>4</v>
      </c>
      <c r="E48" s="52">
        <v>40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/>
      <c r="C49" s="51"/>
      <c r="D49" s="56">
        <f>SUM(D46:D48)</f>
        <v>10</v>
      </c>
      <c r="E49" s="57">
        <f>SUM(E46:E48)</f>
        <v>100</v>
      </c>
      <c r="F49" s="50"/>
      <c r="G49" s="50"/>
      <c r="H49" s="50"/>
      <c r="I49" s="50"/>
      <c r="J49" s="50"/>
      <c r="K49" s="50"/>
      <c r="L49" s="50"/>
      <c r="M49" s="50"/>
    </row>
  </sheetData>
  <mergeCells count="162">
    <mergeCell ref="AJ11:AL11"/>
    <mergeCell ref="HU2:HV2"/>
    <mergeCell ref="L41:M41"/>
    <mergeCell ref="B27:E27"/>
    <mergeCell ref="D32:E32"/>
    <mergeCell ref="F32:G32"/>
    <mergeCell ref="H32:I32"/>
    <mergeCell ref="F41:G41"/>
    <mergeCell ref="D41:E41"/>
    <mergeCell ref="H41:I41"/>
    <mergeCell ref="J41:K41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24:B24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25:B25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4"/>
  <sheetViews>
    <sheetView zoomScale="90" zoomScaleNormal="90" workbookViewId="0">
      <selection activeCell="K8" sqref="K8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 x14ac:dyDescent="0.25">
      <c r="A2" s="8" t="s">
        <v>785</v>
      </c>
      <c r="B2" s="14" t="s">
        <v>1553</v>
      </c>
      <c r="C2" s="14" t="s">
        <v>1550</v>
      </c>
      <c r="D2" s="7"/>
      <c r="E2" s="7"/>
      <c r="F2" s="7"/>
      <c r="G2" s="14" t="s">
        <v>1551</v>
      </c>
      <c r="H2" s="7"/>
      <c r="I2" s="7"/>
      <c r="J2" s="14" t="s">
        <v>1552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52" t="s">
        <v>1471</v>
      </c>
      <c r="IE2" s="152"/>
      <c r="IF2" s="55"/>
      <c r="IG2" s="55"/>
      <c r="IH2" s="55"/>
      <c r="II2" s="55"/>
      <c r="IJ2" s="55"/>
    </row>
    <row r="3" spans="1:24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5"/>
      <c r="IE3" s="55"/>
      <c r="IF3" s="55"/>
      <c r="IG3" s="55"/>
      <c r="IH3" s="55"/>
      <c r="II3" s="55"/>
      <c r="IJ3" s="55"/>
    </row>
    <row r="4" spans="1:244" ht="15.75" x14ac:dyDescent="0.25">
      <c r="A4" s="101"/>
      <c r="B4" s="157" t="s">
        <v>1542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</row>
    <row r="5" spans="1:244" ht="15.75" customHeight="1" x14ac:dyDescent="0.25">
      <c r="A5" s="89"/>
      <c r="B5" s="89"/>
      <c r="C5" s="167" t="s">
        <v>1531</v>
      </c>
      <c r="D5" s="147"/>
      <c r="E5" s="147"/>
      <c r="F5" s="147"/>
      <c r="G5" s="147"/>
      <c r="H5" s="147"/>
      <c r="I5" s="147"/>
      <c r="J5" s="147"/>
      <c r="K5" s="148"/>
      <c r="L5" s="173" t="s">
        <v>320</v>
      </c>
      <c r="M5" s="174"/>
      <c r="N5" s="174"/>
      <c r="O5" s="174"/>
      <c r="P5" s="174"/>
      <c r="Q5" s="174"/>
      <c r="R5" s="174"/>
      <c r="S5" s="174"/>
      <c r="T5" s="175"/>
      <c r="U5" s="167" t="s">
        <v>864</v>
      </c>
      <c r="V5" s="168"/>
      <c r="W5" s="168"/>
      <c r="X5" s="168"/>
      <c r="Y5" s="168"/>
      <c r="Z5" s="168"/>
      <c r="AA5" s="168"/>
      <c r="AB5" s="168"/>
      <c r="AC5" s="169"/>
      <c r="AD5" s="173" t="s">
        <v>1532</v>
      </c>
      <c r="AE5" s="174"/>
      <c r="AF5" s="174"/>
      <c r="AG5" s="174"/>
      <c r="AH5" s="174"/>
      <c r="AI5" s="174"/>
      <c r="AJ5" s="174"/>
      <c r="AK5" s="174"/>
      <c r="AL5" s="175"/>
      <c r="AM5" s="91" t="s">
        <v>1533</v>
      </c>
      <c r="AN5" s="92"/>
      <c r="AO5" s="92"/>
      <c r="AP5" s="92"/>
      <c r="AQ5" s="92"/>
      <c r="AR5" s="92"/>
      <c r="AS5" s="92"/>
      <c r="AT5" s="92"/>
      <c r="AU5" s="102"/>
      <c r="AV5" s="104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</row>
    <row r="6" spans="1:244" ht="15.75" x14ac:dyDescent="0.25">
      <c r="A6" s="89"/>
      <c r="B6" s="89"/>
      <c r="C6" s="146" t="s">
        <v>87</v>
      </c>
      <c r="D6" s="147"/>
      <c r="E6" s="148"/>
      <c r="F6" s="146" t="s">
        <v>88</v>
      </c>
      <c r="G6" s="147"/>
      <c r="H6" s="148"/>
      <c r="I6" s="146" t="s">
        <v>116</v>
      </c>
      <c r="J6" s="147"/>
      <c r="K6" s="148"/>
      <c r="L6" s="143" t="s">
        <v>1534</v>
      </c>
      <c r="M6" s="144"/>
      <c r="N6" s="145"/>
      <c r="O6" s="143" t="s">
        <v>1535</v>
      </c>
      <c r="P6" s="144"/>
      <c r="Q6" s="145"/>
      <c r="R6" s="143" t="s">
        <v>1079</v>
      </c>
      <c r="S6" s="144"/>
      <c r="T6" s="145"/>
      <c r="U6" s="143" t="s">
        <v>403</v>
      </c>
      <c r="V6" s="141"/>
      <c r="W6" s="142"/>
      <c r="X6" s="143" t="s">
        <v>404</v>
      </c>
      <c r="Y6" s="144"/>
      <c r="Z6" s="145"/>
      <c r="AA6" s="143" t="s">
        <v>405</v>
      </c>
      <c r="AB6" s="144"/>
      <c r="AC6" s="145"/>
      <c r="AD6" s="143" t="s">
        <v>107</v>
      </c>
      <c r="AE6" s="144"/>
      <c r="AF6" s="145"/>
      <c r="AG6" s="143" t="s">
        <v>108</v>
      </c>
      <c r="AH6" s="144"/>
      <c r="AI6" s="145"/>
      <c r="AJ6" s="143" t="s">
        <v>1536</v>
      </c>
      <c r="AK6" s="144"/>
      <c r="AL6" s="145"/>
      <c r="AM6" s="93" t="s">
        <v>380</v>
      </c>
      <c r="AN6" s="94"/>
      <c r="AO6" s="95"/>
      <c r="AP6" s="93" t="s">
        <v>381</v>
      </c>
      <c r="AQ6" s="94"/>
      <c r="AR6" s="95"/>
      <c r="AS6" s="96" t="s">
        <v>382</v>
      </c>
      <c r="AT6" s="94"/>
      <c r="AU6" s="95"/>
    </row>
    <row r="7" spans="1:244" ht="68.25" customHeight="1" x14ac:dyDescent="0.25">
      <c r="A7" s="193" t="s">
        <v>0</v>
      </c>
      <c r="B7" s="193" t="s">
        <v>170</v>
      </c>
      <c r="C7" s="212" t="s">
        <v>1405</v>
      </c>
      <c r="D7" s="213"/>
      <c r="E7" s="214"/>
      <c r="F7" s="212" t="s">
        <v>1408</v>
      </c>
      <c r="G7" s="213"/>
      <c r="H7" s="214"/>
      <c r="I7" s="212" t="s">
        <v>1509</v>
      </c>
      <c r="J7" s="213"/>
      <c r="K7" s="214"/>
      <c r="L7" s="209" t="s">
        <v>1511</v>
      </c>
      <c r="M7" s="210"/>
      <c r="N7" s="211"/>
      <c r="O7" s="209" t="s">
        <v>1512</v>
      </c>
      <c r="P7" s="210"/>
      <c r="Q7" s="211"/>
      <c r="R7" s="209" t="s">
        <v>1442</v>
      </c>
      <c r="S7" s="210"/>
      <c r="T7" s="211"/>
      <c r="U7" s="217" t="s">
        <v>1516</v>
      </c>
      <c r="V7" s="218"/>
      <c r="W7" s="219"/>
      <c r="X7" s="206" t="s">
        <v>1412</v>
      </c>
      <c r="Y7" s="207"/>
      <c r="Z7" s="208"/>
      <c r="AA7" s="206" t="s">
        <v>1530</v>
      </c>
      <c r="AB7" s="207"/>
      <c r="AC7" s="208"/>
      <c r="AD7" s="209" t="s">
        <v>1446</v>
      </c>
      <c r="AE7" s="210"/>
      <c r="AF7" s="211"/>
      <c r="AG7" s="209" t="s">
        <v>1449</v>
      </c>
      <c r="AH7" s="210"/>
      <c r="AI7" s="211"/>
      <c r="AJ7" s="209" t="s">
        <v>1453</v>
      </c>
      <c r="AK7" s="210"/>
      <c r="AL7" s="211"/>
      <c r="AM7" s="212" t="s">
        <v>1457</v>
      </c>
      <c r="AN7" s="213"/>
      <c r="AO7" s="214"/>
      <c r="AP7" s="209" t="s">
        <v>1529</v>
      </c>
      <c r="AQ7" s="210"/>
      <c r="AR7" s="211"/>
      <c r="AS7" s="209" t="s">
        <v>1461</v>
      </c>
      <c r="AT7" s="215"/>
      <c r="AU7" s="216"/>
    </row>
    <row r="8" spans="1:244" ht="102" x14ac:dyDescent="0.25">
      <c r="A8" s="195"/>
      <c r="B8" s="195"/>
      <c r="C8" s="61" t="s">
        <v>255</v>
      </c>
      <c r="D8" s="61" t="s">
        <v>1406</v>
      </c>
      <c r="E8" s="61" t="s">
        <v>1407</v>
      </c>
      <c r="F8" s="61" t="s">
        <v>1409</v>
      </c>
      <c r="G8" s="61" t="s">
        <v>1410</v>
      </c>
      <c r="H8" s="61" t="s">
        <v>1411</v>
      </c>
      <c r="I8" s="61" t="s">
        <v>1438</v>
      </c>
      <c r="J8" s="61" t="s">
        <v>1510</v>
      </c>
      <c r="K8" s="61" t="s">
        <v>1439</v>
      </c>
      <c r="L8" s="30" t="s">
        <v>1467</v>
      </c>
      <c r="M8" s="30" t="s">
        <v>1440</v>
      </c>
      <c r="N8" s="30" t="s">
        <v>1441</v>
      </c>
      <c r="O8" s="30" t="s">
        <v>1513</v>
      </c>
      <c r="P8" s="30" t="s">
        <v>1514</v>
      </c>
      <c r="Q8" s="30" t="s">
        <v>1515</v>
      </c>
      <c r="R8" s="30" t="s">
        <v>293</v>
      </c>
      <c r="S8" s="30" t="s">
        <v>1477</v>
      </c>
      <c r="T8" s="30" t="s">
        <v>295</v>
      </c>
      <c r="U8" s="66" t="s">
        <v>1443</v>
      </c>
      <c r="V8" s="66" t="s">
        <v>1444</v>
      </c>
      <c r="W8" s="97" t="s">
        <v>1445</v>
      </c>
      <c r="X8" s="61" t="s">
        <v>1413</v>
      </c>
      <c r="Y8" s="61" t="s">
        <v>1517</v>
      </c>
      <c r="Z8" s="61" t="s">
        <v>1518</v>
      </c>
      <c r="AA8" s="61" t="s">
        <v>1414</v>
      </c>
      <c r="AB8" s="61" t="s">
        <v>1415</v>
      </c>
      <c r="AC8" s="61" t="s">
        <v>204</v>
      </c>
      <c r="AD8" s="30" t="s">
        <v>1447</v>
      </c>
      <c r="AE8" s="30" t="s">
        <v>1519</v>
      </c>
      <c r="AF8" s="30" t="s">
        <v>1448</v>
      </c>
      <c r="AG8" s="30" t="s">
        <v>1450</v>
      </c>
      <c r="AH8" s="30" t="s">
        <v>1451</v>
      </c>
      <c r="AI8" s="30" t="s">
        <v>1452</v>
      </c>
      <c r="AJ8" s="30" t="s">
        <v>1454</v>
      </c>
      <c r="AK8" s="30" t="s">
        <v>1455</v>
      </c>
      <c r="AL8" s="30" t="s">
        <v>1456</v>
      </c>
      <c r="AM8" s="61" t="s">
        <v>1458</v>
      </c>
      <c r="AN8" s="98" t="s">
        <v>1459</v>
      </c>
      <c r="AO8" s="66" t="s">
        <v>1520</v>
      </c>
      <c r="AP8" s="30" t="s">
        <v>1465</v>
      </c>
      <c r="AQ8" s="30" t="s">
        <v>1464</v>
      </c>
      <c r="AR8" s="30" t="s">
        <v>1460</v>
      </c>
      <c r="AS8" s="30" t="s">
        <v>1463</v>
      </c>
      <c r="AT8" s="30" t="s">
        <v>1521</v>
      </c>
      <c r="AU8" s="30" t="s">
        <v>1462</v>
      </c>
    </row>
    <row r="9" spans="1:244" ht="15.75" x14ac:dyDescent="0.25">
      <c r="A9" s="28">
        <v>1</v>
      </c>
      <c r="B9" s="13" t="s">
        <v>1568</v>
      </c>
      <c r="C9" s="5"/>
      <c r="D9" s="5">
        <v>1</v>
      </c>
      <c r="E9" s="5"/>
      <c r="F9" s="13"/>
      <c r="G9" s="13">
        <v>1</v>
      </c>
      <c r="H9" s="13"/>
      <c r="I9" s="13"/>
      <c r="J9" s="13">
        <v>1</v>
      </c>
      <c r="K9" s="13"/>
      <c r="L9" s="13"/>
      <c r="M9" s="13">
        <v>1</v>
      </c>
      <c r="N9" s="13"/>
      <c r="O9" s="13"/>
      <c r="P9" s="13">
        <v>1</v>
      </c>
      <c r="Q9" s="13"/>
      <c r="R9" s="13"/>
      <c r="S9" s="5">
        <v>1</v>
      </c>
      <c r="T9" s="5"/>
      <c r="U9" s="13"/>
      <c r="V9" s="13">
        <v>1</v>
      </c>
      <c r="W9" s="13"/>
      <c r="X9" s="13"/>
      <c r="Y9" s="13">
        <v>1</v>
      </c>
      <c r="Z9" s="13"/>
      <c r="AA9" s="13"/>
      <c r="AB9" s="13">
        <v>1</v>
      </c>
      <c r="AC9" s="13"/>
      <c r="AD9" s="13"/>
      <c r="AE9" s="13">
        <v>1</v>
      </c>
      <c r="AF9" s="4"/>
      <c r="AG9" s="4"/>
      <c r="AH9" s="5">
        <v>1</v>
      </c>
      <c r="AI9" s="5"/>
      <c r="AJ9" s="13"/>
      <c r="AK9" s="13">
        <v>1</v>
      </c>
      <c r="AL9" s="13"/>
      <c r="AM9" s="13"/>
      <c r="AN9" s="13">
        <v>1</v>
      </c>
      <c r="AO9" s="13"/>
      <c r="AP9" s="13"/>
      <c r="AQ9" s="13">
        <v>1</v>
      </c>
      <c r="AR9" s="13"/>
      <c r="AS9" s="13"/>
      <c r="AT9" s="13">
        <v>1</v>
      </c>
      <c r="AU9" s="13"/>
      <c r="AV9" s="13"/>
    </row>
    <row r="10" spans="1:244" ht="15.75" x14ac:dyDescent="0.25">
      <c r="A10" s="2">
        <v>2</v>
      </c>
      <c r="B10" s="1" t="s">
        <v>1569</v>
      </c>
      <c r="C10" s="106"/>
      <c r="D10" s="106"/>
      <c r="E10" s="106">
        <v>1</v>
      </c>
      <c r="F10" s="1"/>
      <c r="G10" s="1"/>
      <c r="H10" s="1">
        <v>1</v>
      </c>
      <c r="I10" s="1"/>
      <c r="J10" s="1"/>
      <c r="K10" s="1">
        <v>1</v>
      </c>
      <c r="L10" s="1"/>
      <c r="M10" s="1">
        <v>1</v>
      </c>
      <c r="N10" s="1"/>
      <c r="O10" s="1"/>
      <c r="P10" s="1">
        <v>1</v>
      </c>
      <c r="Q10" s="1"/>
      <c r="R10" s="1"/>
      <c r="S10" s="106"/>
      <c r="T10" s="106">
        <v>1</v>
      </c>
      <c r="U10" s="1"/>
      <c r="V10" s="1"/>
      <c r="W10" s="1">
        <v>1</v>
      </c>
      <c r="X10" s="1"/>
      <c r="Y10" s="1"/>
      <c r="Z10" s="1">
        <v>1</v>
      </c>
      <c r="AA10" s="1"/>
      <c r="AB10" s="1">
        <v>1</v>
      </c>
      <c r="AC10" s="1"/>
      <c r="AD10" s="1"/>
      <c r="AE10" s="1">
        <v>1</v>
      </c>
      <c r="AF10" s="4"/>
      <c r="AG10" s="4"/>
      <c r="AH10" s="106"/>
      <c r="AI10" s="106">
        <v>1</v>
      </c>
      <c r="AJ10" s="1"/>
      <c r="AK10" s="1"/>
      <c r="AL10" s="1">
        <v>1</v>
      </c>
      <c r="AM10" s="1"/>
      <c r="AN10" s="1"/>
      <c r="AO10" s="1">
        <v>1</v>
      </c>
      <c r="AP10" s="1"/>
      <c r="AQ10" s="1">
        <v>1</v>
      </c>
      <c r="AR10" s="1"/>
      <c r="AS10" s="1"/>
      <c r="AT10" s="1">
        <v>1</v>
      </c>
      <c r="AU10" s="1"/>
      <c r="AV10" s="1"/>
    </row>
    <row r="11" spans="1:244" ht="15.75" x14ac:dyDescent="0.25">
      <c r="A11" s="2">
        <v>3</v>
      </c>
      <c r="B11" s="1" t="s">
        <v>1570</v>
      </c>
      <c r="C11" s="106"/>
      <c r="D11" s="106">
        <v>1</v>
      </c>
      <c r="E11" s="106"/>
      <c r="F11" s="1"/>
      <c r="G11" s="1">
        <v>1</v>
      </c>
      <c r="H11" s="1"/>
      <c r="I11" s="1"/>
      <c r="J11" s="1"/>
      <c r="K11" s="1">
        <v>1</v>
      </c>
      <c r="L11" s="1"/>
      <c r="M11" s="1">
        <v>1</v>
      </c>
      <c r="N11" s="1"/>
      <c r="O11" s="1"/>
      <c r="P11" s="1">
        <v>1</v>
      </c>
      <c r="Q11" s="1"/>
      <c r="R11" s="1"/>
      <c r="S11" s="106">
        <v>1</v>
      </c>
      <c r="T11" s="106"/>
      <c r="U11" s="1"/>
      <c r="V11" s="1">
        <v>1</v>
      </c>
      <c r="W11" s="1"/>
      <c r="X11" s="1"/>
      <c r="Y11" s="1"/>
      <c r="Z11" s="1">
        <v>1</v>
      </c>
      <c r="AA11" s="1"/>
      <c r="AB11" s="1">
        <v>1</v>
      </c>
      <c r="AC11" s="1"/>
      <c r="AD11" s="1"/>
      <c r="AE11" s="1">
        <v>1</v>
      </c>
      <c r="AF11" s="4"/>
      <c r="AG11" s="4"/>
      <c r="AH11" s="106">
        <v>1</v>
      </c>
      <c r="AI11" s="106"/>
      <c r="AJ11" s="1"/>
      <c r="AK11" s="1">
        <v>1</v>
      </c>
      <c r="AL11" s="1"/>
      <c r="AM11" s="1"/>
      <c r="AN11" s="1"/>
      <c r="AO11" s="1">
        <v>1</v>
      </c>
      <c r="AP11" s="1"/>
      <c r="AQ11" s="1">
        <v>1</v>
      </c>
      <c r="AR11" s="1"/>
      <c r="AS11" s="1"/>
      <c r="AT11" s="1">
        <v>1</v>
      </c>
      <c r="AU11" s="1"/>
      <c r="AV11" s="1"/>
    </row>
    <row r="12" spans="1:244" ht="15.75" x14ac:dyDescent="0.25">
      <c r="A12" s="2">
        <v>4</v>
      </c>
      <c r="B12" s="1" t="s">
        <v>1572</v>
      </c>
      <c r="C12" s="106"/>
      <c r="D12" s="106">
        <v>1</v>
      </c>
      <c r="E12" s="106"/>
      <c r="F12" s="1"/>
      <c r="G12" s="1">
        <v>1</v>
      </c>
      <c r="H12" s="1"/>
      <c r="I12" s="1"/>
      <c r="J12" s="1">
        <v>1</v>
      </c>
      <c r="K12" s="1"/>
      <c r="L12" s="1"/>
      <c r="M12" s="1">
        <v>1</v>
      </c>
      <c r="N12" s="1"/>
      <c r="O12" s="1"/>
      <c r="P12" s="1">
        <v>1</v>
      </c>
      <c r="Q12" s="1"/>
      <c r="R12" s="1"/>
      <c r="S12" s="106">
        <v>1</v>
      </c>
      <c r="T12" s="106"/>
      <c r="U12" s="1"/>
      <c r="V12" s="1">
        <v>1</v>
      </c>
      <c r="W12" s="1"/>
      <c r="X12" s="1"/>
      <c r="Y12" s="1">
        <v>1</v>
      </c>
      <c r="Z12" s="1"/>
      <c r="AA12" s="1"/>
      <c r="AB12" s="1">
        <v>1</v>
      </c>
      <c r="AC12" s="1"/>
      <c r="AD12" s="1"/>
      <c r="AE12" s="1">
        <v>1</v>
      </c>
      <c r="AF12" s="4"/>
      <c r="AG12" s="4"/>
      <c r="AH12" s="106">
        <v>1</v>
      </c>
      <c r="AI12" s="106"/>
      <c r="AJ12" s="1"/>
      <c r="AK12" s="1">
        <v>1</v>
      </c>
      <c r="AL12" s="1"/>
      <c r="AM12" s="1"/>
      <c r="AN12" s="1">
        <v>1</v>
      </c>
      <c r="AO12" s="1"/>
      <c r="AP12" s="1"/>
      <c r="AQ12" s="1">
        <v>1</v>
      </c>
      <c r="AR12" s="1"/>
      <c r="AS12" s="1"/>
      <c r="AT12" s="1">
        <v>1</v>
      </c>
      <c r="AU12" s="1"/>
      <c r="AV12" s="1"/>
    </row>
    <row r="13" spans="1:244" ht="15.75" x14ac:dyDescent="0.25">
      <c r="A13" s="2">
        <v>5</v>
      </c>
      <c r="B13" s="1" t="s">
        <v>1571</v>
      </c>
      <c r="C13" s="106"/>
      <c r="D13" s="106"/>
      <c r="E13" s="106">
        <v>1</v>
      </c>
      <c r="F13" s="1"/>
      <c r="G13" s="1"/>
      <c r="H13" s="1">
        <v>1</v>
      </c>
      <c r="I13" s="1"/>
      <c r="J13" s="1">
        <v>1</v>
      </c>
      <c r="K13" s="1"/>
      <c r="L13" s="1"/>
      <c r="M13" s="1">
        <v>1</v>
      </c>
      <c r="N13" s="1"/>
      <c r="O13" s="1"/>
      <c r="P13" s="1">
        <v>1</v>
      </c>
      <c r="Q13" s="1"/>
      <c r="R13" s="1"/>
      <c r="S13" s="106"/>
      <c r="T13" s="106">
        <v>1</v>
      </c>
      <c r="U13" s="1"/>
      <c r="V13" s="1"/>
      <c r="W13" s="1">
        <v>1</v>
      </c>
      <c r="X13" s="1"/>
      <c r="Y13" s="1">
        <v>1</v>
      </c>
      <c r="Z13" s="1"/>
      <c r="AA13" s="1"/>
      <c r="AB13" s="1">
        <v>1</v>
      </c>
      <c r="AC13" s="1"/>
      <c r="AD13" s="1"/>
      <c r="AE13" s="1">
        <v>1</v>
      </c>
      <c r="AF13" s="4"/>
      <c r="AG13" s="4"/>
      <c r="AH13" s="106"/>
      <c r="AI13" s="106">
        <v>1</v>
      </c>
      <c r="AJ13" s="1"/>
      <c r="AK13" s="1"/>
      <c r="AL13" s="1">
        <v>1</v>
      </c>
      <c r="AM13" s="1"/>
      <c r="AN13" s="1">
        <v>1</v>
      </c>
      <c r="AO13" s="1"/>
      <c r="AP13" s="1"/>
      <c r="AQ13" s="1">
        <v>1</v>
      </c>
      <c r="AR13" s="1"/>
      <c r="AS13" s="1"/>
      <c r="AT13" s="1">
        <v>1</v>
      </c>
      <c r="AU13" s="1"/>
      <c r="AV13" s="1"/>
    </row>
    <row r="14" spans="1:244" ht="15.75" x14ac:dyDescent="0.25">
      <c r="A14" s="2">
        <v>6</v>
      </c>
      <c r="B14" s="1" t="s">
        <v>1574</v>
      </c>
      <c r="C14" s="106"/>
      <c r="D14" s="106">
        <v>1</v>
      </c>
      <c r="E14" s="106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1"/>
      <c r="S14" s="106">
        <v>1</v>
      </c>
      <c r="T14" s="106"/>
      <c r="U14" s="1"/>
      <c r="V14" s="1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4"/>
      <c r="AG14" s="4"/>
      <c r="AH14" s="106">
        <v>1</v>
      </c>
      <c r="AI14" s="106"/>
      <c r="AJ14" s="1"/>
      <c r="AK14" s="1">
        <v>1</v>
      </c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</row>
    <row r="15" spans="1:244" ht="15.75" x14ac:dyDescent="0.25">
      <c r="A15" s="2">
        <v>7</v>
      </c>
      <c r="B15" s="1" t="s">
        <v>1573</v>
      </c>
      <c r="C15" s="106"/>
      <c r="D15" s="106"/>
      <c r="E15" s="106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06"/>
      <c r="T15" s="106">
        <v>1</v>
      </c>
      <c r="U15" s="1"/>
      <c r="V15" s="1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4"/>
      <c r="AG15" s="4"/>
      <c r="AH15" s="106"/>
      <c r="AI15" s="106">
        <v>1</v>
      </c>
      <c r="AJ15" s="1"/>
      <c r="AK15" s="1"/>
      <c r="AL15" s="1">
        <v>1</v>
      </c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</row>
    <row r="16" spans="1:244" x14ac:dyDescent="0.25">
      <c r="A16" s="107">
        <v>8</v>
      </c>
      <c r="B16" s="4" t="s">
        <v>1575</v>
      </c>
      <c r="C16" s="107"/>
      <c r="D16" s="107">
        <v>1</v>
      </c>
      <c r="E16" s="107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107">
        <v>1</v>
      </c>
      <c r="T16" s="107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107">
        <v>1</v>
      </c>
      <c r="AI16" s="107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</row>
    <row r="17" spans="1:113" x14ac:dyDescent="0.25">
      <c r="A17" s="107">
        <v>9</v>
      </c>
      <c r="B17" s="4" t="s">
        <v>1576</v>
      </c>
      <c r="C17" s="107"/>
      <c r="D17" s="107"/>
      <c r="E17" s="107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107"/>
      <c r="T17" s="107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107"/>
      <c r="AI17" s="107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</row>
    <row r="18" spans="1:113" x14ac:dyDescent="0.25">
      <c r="A18" s="107">
        <v>10</v>
      </c>
      <c r="B18" s="4" t="s">
        <v>1577</v>
      </c>
      <c r="C18" s="107"/>
      <c r="D18" s="107">
        <v>1</v>
      </c>
      <c r="E18" s="107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107">
        <v>1</v>
      </c>
      <c r="T18" s="107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107">
        <v>1</v>
      </c>
      <c r="AI18" s="107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</row>
    <row r="19" spans="1:113" x14ac:dyDescent="0.25">
      <c r="A19" s="111" t="s">
        <v>171</v>
      </c>
      <c r="B19" s="112"/>
      <c r="C19" s="3">
        <v>0</v>
      </c>
      <c r="D19" s="107">
        <v>6</v>
      </c>
      <c r="E19" s="107">
        <v>4</v>
      </c>
      <c r="F19" s="107">
        <v>0</v>
      </c>
      <c r="G19" s="107">
        <v>6</v>
      </c>
      <c r="H19" s="107">
        <v>4</v>
      </c>
      <c r="I19" s="107">
        <v>0</v>
      </c>
      <c r="J19" s="107">
        <v>7</v>
      </c>
      <c r="K19" s="107">
        <v>3</v>
      </c>
      <c r="L19" s="107">
        <v>0</v>
      </c>
      <c r="M19" s="107">
        <v>10</v>
      </c>
      <c r="N19" s="107">
        <v>0</v>
      </c>
      <c r="O19" s="107">
        <v>0</v>
      </c>
      <c r="P19" s="107">
        <v>10</v>
      </c>
      <c r="Q19" s="107">
        <v>0</v>
      </c>
      <c r="R19" s="107">
        <v>0</v>
      </c>
      <c r="S19" s="107">
        <v>6</v>
      </c>
      <c r="T19" s="107">
        <v>4</v>
      </c>
      <c r="U19" s="107">
        <v>0</v>
      </c>
      <c r="V19" s="107">
        <v>6</v>
      </c>
      <c r="W19" s="107">
        <v>4</v>
      </c>
      <c r="X19" s="107">
        <v>0</v>
      </c>
      <c r="Y19" s="107">
        <v>7</v>
      </c>
      <c r="Z19" s="107">
        <v>3</v>
      </c>
      <c r="AA19" s="107">
        <v>0</v>
      </c>
      <c r="AB19" s="107">
        <v>10</v>
      </c>
      <c r="AC19" s="107">
        <v>0</v>
      </c>
      <c r="AD19" s="107">
        <v>0</v>
      </c>
      <c r="AE19" s="107">
        <v>10</v>
      </c>
      <c r="AF19" s="107">
        <v>0</v>
      </c>
      <c r="AG19" s="107">
        <v>0</v>
      </c>
      <c r="AH19" s="107">
        <v>6</v>
      </c>
      <c r="AI19" s="107">
        <v>4</v>
      </c>
      <c r="AJ19" s="107">
        <v>0</v>
      </c>
      <c r="AK19" s="107">
        <v>6</v>
      </c>
      <c r="AL19" s="107">
        <v>4</v>
      </c>
      <c r="AM19" s="107">
        <v>0</v>
      </c>
      <c r="AN19" s="107">
        <v>7</v>
      </c>
      <c r="AO19" s="107">
        <v>3</v>
      </c>
      <c r="AP19" s="107">
        <v>0</v>
      </c>
      <c r="AQ19" s="107">
        <v>10</v>
      </c>
      <c r="AR19" s="107">
        <v>0</v>
      </c>
      <c r="AS19" s="107">
        <v>0</v>
      </c>
      <c r="AT19" s="107">
        <v>10</v>
      </c>
      <c r="AU19" s="107">
        <v>0</v>
      </c>
      <c r="AV19" s="107">
        <f>SUM(AV9:AV18)</f>
        <v>0</v>
      </c>
    </row>
    <row r="20" spans="1:113" ht="33" customHeight="1" x14ac:dyDescent="0.25">
      <c r="A20" s="113" t="s">
        <v>780</v>
      </c>
      <c r="B20" s="114"/>
      <c r="C20" s="31">
        <f>C19*100/25</f>
        <v>0</v>
      </c>
      <c r="D20" s="10">
        <v>60</v>
      </c>
      <c r="E20" s="10">
        <v>40</v>
      </c>
      <c r="F20" s="10">
        <v>0</v>
      </c>
      <c r="G20" s="10">
        <v>60</v>
      </c>
      <c r="H20" s="10">
        <v>40</v>
      </c>
      <c r="I20" s="10">
        <f t="shared" ref="I20" si="0">I19/25%</f>
        <v>0</v>
      </c>
      <c r="J20" s="10">
        <v>70</v>
      </c>
      <c r="K20" s="10">
        <v>30</v>
      </c>
      <c r="L20" s="10">
        <f t="shared" ref="L20" si="1">L19/25%</f>
        <v>0</v>
      </c>
      <c r="M20" s="10">
        <v>100</v>
      </c>
      <c r="N20" s="10">
        <f t="shared" ref="N20:O20" si="2">N19/25%</f>
        <v>0</v>
      </c>
      <c r="O20" s="10">
        <f t="shared" si="2"/>
        <v>0</v>
      </c>
      <c r="P20" s="10">
        <v>100</v>
      </c>
      <c r="Q20" s="10">
        <f t="shared" ref="Q20:R20" si="3">Q19/25%</f>
        <v>0</v>
      </c>
      <c r="R20" s="10">
        <f t="shared" si="3"/>
        <v>0</v>
      </c>
      <c r="S20" s="10">
        <v>60</v>
      </c>
      <c r="T20" s="10">
        <v>40</v>
      </c>
      <c r="U20" s="10">
        <f t="shared" ref="U20" si="4">U19/25%</f>
        <v>0</v>
      </c>
      <c r="V20" s="10">
        <v>60</v>
      </c>
      <c r="W20" s="10">
        <v>40</v>
      </c>
      <c r="X20" s="10">
        <f t="shared" ref="X20" si="5">X19/25%</f>
        <v>0</v>
      </c>
      <c r="Y20" s="10">
        <v>70</v>
      </c>
      <c r="Z20" s="10">
        <v>30</v>
      </c>
      <c r="AA20" s="10">
        <f t="shared" ref="AA20" si="6">AA19/25%</f>
        <v>0</v>
      </c>
      <c r="AB20" s="10">
        <v>100</v>
      </c>
      <c r="AC20" s="10">
        <f t="shared" ref="AC20:AD20" si="7">AC19/25%</f>
        <v>0</v>
      </c>
      <c r="AD20" s="10">
        <f t="shared" si="7"/>
        <v>0</v>
      </c>
      <c r="AE20" s="10">
        <v>100</v>
      </c>
      <c r="AF20" s="10">
        <f t="shared" ref="AF20:AG20" si="8">AF19/25%</f>
        <v>0</v>
      </c>
      <c r="AG20" s="10">
        <f t="shared" si="8"/>
        <v>0</v>
      </c>
      <c r="AH20" s="10">
        <v>60</v>
      </c>
      <c r="AI20" s="10">
        <v>40</v>
      </c>
      <c r="AJ20" s="10">
        <f t="shared" ref="AJ20" si="9">AJ19/25%</f>
        <v>0</v>
      </c>
      <c r="AK20" s="10">
        <v>60</v>
      </c>
      <c r="AL20" s="10">
        <v>40</v>
      </c>
      <c r="AM20" s="10">
        <f t="shared" ref="AM20" si="10">AM19/25%</f>
        <v>0</v>
      </c>
      <c r="AN20" s="10">
        <v>70</v>
      </c>
      <c r="AO20" s="10">
        <v>30</v>
      </c>
      <c r="AP20" s="10">
        <f t="shared" ref="AP20" si="11">AP19/25%</f>
        <v>0</v>
      </c>
      <c r="AQ20" s="10">
        <v>100</v>
      </c>
      <c r="AR20" s="10">
        <f t="shared" ref="AR20:AS20" si="12">AR19/25%</f>
        <v>0</v>
      </c>
      <c r="AS20" s="10">
        <f t="shared" si="12"/>
        <v>0</v>
      </c>
      <c r="AT20" s="10">
        <v>100</v>
      </c>
      <c r="AU20" s="10">
        <f t="shared" ref="AU20" si="13">AU19/25%</f>
        <v>0</v>
      </c>
      <c r="AV20" s="10">
        <f t="shared" ref="AV20" si="14">AV19/25%</f>
        <v>0</v>
      </c>
    </row>
    <row r="22" spans="1:113" x14ac:dyDescent="0.25">
      <c r="B22" s="164" t="s">
        <v>1386</v>
      </c>
      <c r="C22" s="164"/>
      <c r="D22" s="164"/>
      <c r="E22" s="164"/>
      <c r="F22" s="50"/>
      <c r="G22" s="50"/>
      <c r="H22" s="50"/>
      <c r="I22" s="50"/>
      <c r="J22" s="50"/>
      <c r="K22" s="50"/>
      <c r="L22" s="50"/>
      <c r="M22" s="50"/>
    </row>
    <row r="23" spans="1:113" x14ac:dyDescent="0.25">
      <c r="B23" s="51" t="s">
        <v>751</v>
      </c>
      <c r="C23" s="43" t="s">
        <v>774</v>
      </c>
      <c r="D23" s="43">
        <f>(C19+F19+I19)/3</f>
        <v>0</v>
      </c>
      <c r="E23" s="52">
        <f>(C20+F20+I20)/3</f>
        <v>0</v>
      </c>
      <c r="F23" s="50"/>
      <c r="G23" s="50"/>
      <c r="H23" s="50"/>
      <c r="I23" s="50"/>
      <c r="J23" s="50"/>
      <c r="K23" s="50"/>
      <c r="L23" s="50"/>
      <c r="M23" s="50"/>
    </row>
    <row r="24" spans="1:113" x14ac:dyDescent="0.25">
      <c r="B24" s="51" t="s">
        <v>753</v>
      </c>
      <c r="C24" s="43" t="s">
        <v>774</v>
      </c>
      <c r="D24" s="43">
        <v>6</v>
      </c>
      <c r="E24" s="52">
        <v>60</v>
      </c>
      <c r="F24" s="50"/>
      <c r="G24" s="50"/>
      <c r="H24" s="50"/>
      <c r="I24" s="50"/>
      <c r="J24" s="50"/>
      <c r="K24" s="50"/>
      <c r="L24" s="50"/>
      <c r="M24" s="50"/>
      <c r="DG24" s="3"/>
      <c r="DH24" s="10"/>
      <c r="DI24" s="10"/>
    </row>
    <row r="25" spans="1:113" x14ac:dyDescent="0.25">
      <c r="B25" s="51" t="s">
        <v>754</v>
      </c>
      <c r="C25" s="43" t="s">
        <v>774</v>
      </c>
      <c r="D25" s="43">
        <v>4</v>
      </c>
      <c r="E25" s="52">
        <v>40</v>
      </c>
      <c r="F25" s="50"/>
      <c r="G25" s="50"/>
      <c r="H25" s="50"/>
      <c r="I25" s="50"/>
      <c r="J25" s="50"/>
      <c r="K25" s="50"/>
      <c r="L25" s="50"/>
      <c r="M25" s="50"/>
      <c r="DG25" s="10"/>
    </row>
    <row r="26" spans="1:113" x14ac:dyDescent="0.25">
      <c r="B26" s="53"/>
      <c r="C26" s="90"/>
      <c r="D26" s="54">
        <f>D23+D24+D25</f>
        <v>10</v>
      </c>
      <c r="E26" s="99">
        <f>E23+E24+E25</f>
        <v>100</v>
      </c>
      <c r="F26" s="50"/>
      <c r="G26" s="50"/>
      <c r="H26" s="50"/>
      <c r="I26" s="50"/>
      <c r="J26" s="50"/>
      <c r="K26" s="50"/>
      <c r="L26" s="50"/>
      <c r="M26" s="50"/>
    </row>
    <row r="27" spans="1:113" x14ac:dyDescent="0.25">
      <c r="B27" s="51"/>
      <c r="C27" s="43"/>
      <c r="D27" s="198" t="s">
        <v>1471</v>
      </c>
      <c r="E27" s="198"/>
      <c r="F27" s="50"/>
      <c r="G27" s="50"/>
      <c r="H27" s="50"/>
      <c r="I27" s="50"/>
    </row>
    <row r="28" spans="1:113" x14ac:dyDescent="0.25">
      <c r="B28" s="51" t="s">
        <v>751</v>
      </c>
      <c r="C28" s="43" t="s">
        <v>775</v>
      </c>
      <c r="D28" s="43">
        <f>(L19+O19+R19)/3</f>
        <v>0</v>
      </c>
      <c r="E28" s="52">
        <f>(L20+O20+R20)/3</f>
        <v>0</v>
      </c>
      <c r="F28" s="55"/>
      <c r="G28" s="55"/>
      <c r="H28" s="55"/>
      <c r="I28" s="55"/>
    </row>
    <row r="29" spans="1:113" x14ac:dyDescent="0.25">
      <c r="B29" s="51" t="s">
        <v>753</v>
      </c>
      <c r="C29" s="43" t="s">
        <v>775</v>
      </c>
      <c r="D29" s="43">
        <v>10</v>
      </c>
      <c r="E29" s="52">
        <v>100</v>
      </c>
      <c r="F29" s="55"/>
      <c r="G29" s="55"/>
      <c r="H29" s="55"/>
      <c r="I29" s="55"/>
    </row>
    <row r="30" spans="1:113" x14ac:dyDescent="0.25">
      <c r="B30" s="51" t="s">
        <v>754</v>
      </c>
      <c r="C30" s="43" t="s">
        <v>775</v>
      </c>
      <c r="D30" s="43">
        <v>0</v>
      </c>
      <c r="E30" s="52">
        <v>0</v>
      </c>
      <c r="F30" s="55"/>
      <c r="G30" s="55"/>
      <c r="H30" s="55"/>
      <c r="I30" s="55"/>
    </row>
    <row r="31" spans="1:113" x14ac:dyDescent="0.25">
      <c r="B31" s="51"/>
      <c r="C31" s="43"/>
      <c r="D31" s="56">
        <f>D28+D29+D30</f>
        <v>10</v>
      </c>
      <c r="E31" s="100">
        <f>E28+E29+E30</f>
        <v>100</v>
      </c>
      <c r="F31" s="58"/>
      <c r="G31" s="58"/>
      <c r="H31" s="58"/>
      <c r="I31" s="58"/>
    </row>
    <row r="32" spans="1:113" x14ac:dyDescent="0.25">
      <c r="B32" s="51" t="s">
        <v>751</v>
      </c>
      <c r="C32" s="43" t="s">
        <v>776</v>
      </c>
      <c r="D32" s="59">
        <f>(U19+X19+AA19)/3</f>
        <v>0</v>
      </c>
      <c r="E32" s="52">
        <f>(U20+X20+AA20)/3</f>
        <v>0</v>
      </c>
      <c r="F32" s="50"/>
      <c r="G32" s="50"/>
      <c r="H32" s="50"/>
      <c r="I32" s="50"/>
      <c r="J32" s="50"/>
      <c r="K32" s="50"/>
      <c r="L32" s="50"/>
      <c r="M32" s="50"/>
    </row>
    <row r="33" spans="2:13" x14ac:dyDescent="0.25">
      <c r="B33" s="51" t="s">
        <v>753</v>
      </c>
      <c r="C33" s="43" t="s">
        <v>776</v>
      </c>
      <c r="D33" s="59">
        <v>7</v>
      </c>
      <c r="E33" s="52">
        <v>70</v>
      </c>
      <c r="F33" s="50"/>
      <c r="G33" s="50"/>
      <c r="H33" s="50"/>
      <c r="I33" s="50"/>
      <c r="J33" s="50"/>
      <c r="K33" s="50"/>
      <c r="L33" s="50"/>
      <c r="M33" s="50"/>
    </row>
    <row r="34" spans="2:13" x14ac:dyDescent="0.25">
      <c r="B34" s="51" t="s">
        <v>754</v>
      </c>
      <c r="C34" s="43" t="s">
        <v>776</v>
      </c>
      <c r="D34" s="59">
        <v>3</v>
      </c>
      <c r="E34" s="52">
        <v>30</v>
      </c>
      <c r="F34" s="50"/>
      <c r="G34" s="50"/>
      <c r="H34" s="50"/>
      <c r="I34" s="50"/>
      <c r="J34" s="50"/>
      <c r="K34" s="50"/>
      <c r="L34" s="50"/>
      <c r="M34" s="50"/>
    </row>
    <row r="35" spans="2:13" ht="24" customHeight="1" x14ac:dyDescent="0.25">
      <c r="B35" s="53"/>
      <c r="C35" s="90"/>
      <c r="D35" s="57">
        <f>D32+D33+D34</f>
        <v>10</v>
      </c>
      <c r="E35" s="57">
        <f>E32+E33+E34</f>
        <v>100</v>
      </c>
      <c r="F35" s="50"/>
      <c r="G35" s="50"/>
      <c r="H35" s="50"/>
      <c r="I35" s="50"/>
      <c r="J35" s="50"/>
      <c r="K35" s="50"/>
      <c r="L35" s="50"/>
      <c r="M35" s="50"/>
    </row>
    <row r="36" spans="2:13" x14ac:dyDescent="0.25">
      <c r="B36" s="51"/>
      <c r="C36" s="43"/>
      <c r="D36" s="202" t="s">
        <v>1471</v>
      </c>
      <c r="E36" s="203"/>
    </row>
    <row r="37" spans="2:13" x14ac:dyDescent="0.25">
      <c r="B37" s="51" t="s">
        <v>751</v>
      </c>
      <c r="C37" s="43" t="s">
        <v>777</v>
      </c>
      <c r="D37" s="43">
        <f>(AD19+AG19+AJ19)/3</f>
        <v>0</v>
      </c>
      <c r="E37" s="52">
        <f>(AD20+AG20+AJ20)/3</f>
        <v>0</v>
      </c>
    </row>
    <row r="38" spans="2:13" x14ac:dyDescent="0.25">
      <c r="B38" s="51" t="s">
        <v>753</v>
      </c>
      <c r="C38" s="43" t="s">
        <v>777</v>
      </c>
      <c r="D38" s="43">
        <v>10</v>
      </c>
      <c r="E38" s="52">
        <v>100</v>
      </c>
    </row>
    <row r="39" spans="2:13" x14ac:dyDescent="0.25">
      <c r="B39" s="51" t="s">
        <v>754</v>
      </c>
      <c r="C39" s="43" t="s">
        <v>777</v>
      </c>
      <c r="D39" s="43">
        <v>0</v>
      </c>
      <c r="E39" s="52">
        <v>0</v>
      </c>
    </row>
    <row r="40" spans="2:13" x14ac:dyDescent="0.25">
      <c r="B40" s="51"/>
      <c r="C40" s="43"/>
      <c r="D40" s="56">
        <f>D37+D38+D39</f>
        <v>10</v>
      </c>
      <c r="E40" s="100">
        <f>E37+E38+E39</f>
        <v>100</v>
      </c>
    </row>
    <row r="41" spans="2:13" x14ac:dyDescent="0.25">
      <c r="B41" s="51" t="s">
        <v>751</v>
      </c>
      <c r="C41" s="43" t="s">
        <v>778</v>
      </c>
      <c r="D41" s="43">
        <f>(AM19+AP19+AS19)/3</f>
        <v>0</v>
      </c>
      <c r="E41" s="52">
        <f>(AM20+AP20+AS20)/3</f>
        <v>0</v>
      </c>
      <c r="F41" s="50"/>
      <c r="G41" s="50"/>
      <c r="H41" s="50"/>
      <c r="I41" s="50"/>
      <c r="J41" s="50"/>
      <c r="K41" s="50"/>
      <c r="L41" s="50"/>
      <c r="M41" s="50"/>
    </row>
    <row r="42" spans="2:13" ht="15" customHeight="1" x14ac:dyDescent="0.25">
      <c r="B42" s="51" t="s">
        <v>753</v>
      </c>
      <c r="C42" s="43" t="s">
        <v>778</v>
      </c>
      <c r="D42" s="43">
        <v>6</v>
      </c>
      <c r="E42" s="52">
        <v>60</v>
      </c>
      <c r="F42" s="50"/>
      <c r="G42" s="50"/>
      <c r="H42" s="50"/>
      <c r="I42" s="50"/>
      <c r="J42" s="50"/>
      <c r="K42" s="50"/>
      <c r="L42" s="50"/>
      <c r="M42" s="50"/>
    </row>
    <row r="43" spans="2:13" x14ac:dyDescent="0.25">
      <c r="B43" s="51" t="s">
        <v>754</v>
      </c>
      <c r="C43" s="43" t="s">
        <v>778</v>
      </c>
      <c r="D43" s="43">
        <v>4</v>
      </c>
      <c r="E43" s="52">
        <v>40</v>
      </c>
      <c r="F43" s="50"/>
      <c r="G43" s="50"/>
      <c r="H43" s="50"/>
      <c r="I43" s="50"/>
      <c r="J43" s="50"/>
      <c r="K43" s="50"/>
      <c r="L43" s="50"/>
      <c r="M43" s="50"/>
    </row>
    <row r="44" spans="2:13" x14ac:dyDescent="0.25">
      <c r="B44" s="51"/>
      <c r="C44" s="51"/>
      <c r="D44" s="56">
        <f>D41+D42+D43</f>
        <v>10</v>
      </c>
      <c r="E44" s="57">
        <f>E41+E42+E43</f>
        <v>100</v>
      </c>
      <c r="F44" s="50"/>
      <c r="G44" s="50"/>
      <c r="H44" s="50"/>
      <c r="I44" s="50"/>
      <c r="J44" s="50"/>
      <c r="K44" s="50"/>
      <c r="L44" s="50"/>
      <c r="M44" s="50"/>
    </row>
  </sheetData>
  <mergeCells count="40">
    <mergeCell ref="I7:K7"/>
    <mergeCell ref="U7:W7"/>
    <mergeCell ref="D36:E36"/>
    <mergeCell ref="A19:B19"/>
    <mergeCell ref="A20:B20"/>
    <mergeCell ref="B22:E22"/>
    <mergeCell ref="D27:E27"/>
    <mergeCell ref="A7:A8"/>
    <mergeCell ref="B7:B8"/>
    <mergeCell ref="C7:E7"/>
    <mergeCell ref="F7:H7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X7:Z7"/>
    <mergeCell ref="AA7:AC7"/>
    <mergeCell ref="L7:N7"/>
    <mergeCell ref="O7:Q7"/>
    <mergeCell ref="R7:T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7"/>
  <sheetViews>
    <sheetView topLeftCell="A9" workbookViewId="0">
      <selection activeCell="B9" sqref="B9:B11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0" t="s">
        <v>1404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1578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52" t="s">
        <v>1396</v>
      </c>
      <c r="IS2" s="152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236" t="s">
        <v>0</v>
      </c>
      <c r="B4" s="236" t="s">
        <v>170</v>
      </c>
      <c r="C4" s="170" t="s">
        <v>409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2"/>
      <c r="X4" s="170" t="s">
        <v>320</v>
      </c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2"/>
      <c r="DD4" s="170" t="s">
        <v>864</v>
      </c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2"/>
      <c r="DY4" s="170" t="s">
        <v>323</v>
      </c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2"/>
      <c r="HZ4" s="170" t="s">
        <v>1390</v>
      </c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2"/>
    </row>
    <row r="5" spans="1:254" x14ac:dyDescent="0.25">
      <c r="A5" s="237"/>
      <c r="B5" s="237"/>
      <c r="C5" s="196" t="s">
        <v>1548</v>
      </c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197"/>
      <c r="X5" s="196" t="s">
        <v>410</v>
      </c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197"/>
      <c r="AS5" s="196" t="s">
        <v>322</v>
      </c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197"/>
      <c r="BN5" s="196" t="s">
        <v>411</v>
      </c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197"/>
      <c r="CI5" s="196" t="s">
        <v>377</v>
      </c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197"/>
      <c r="DD5" s="196" t="s">
        <v>378</v>
      </c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197"/>
      <c r="DY5" s="196" t="s">
        <v>329</v>
      </c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197"/>
      <c r="ET5" s="196" t="s">
        <v>324</v>
      </c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197"/>
      <c r="FO5" s="196" t="s">
        <v>330</v>
      </c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197"/>
      <c r="GJ5" s="196" t="s">
        <v>331</v>
      </c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197"/>
      <c r="HE5" s="196" t="s">
        <v>43</v>
      </c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197"/>
      <c r="HZ5" s="196" t="s">
        <v>326</v>
      </c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197"/>
    </row>
    <row r="6" spans="1:254" x14ac:dyDescent="0.25">
      <c r="A6" s="237"/>
      <c r="B6" s="237"/>
      <c r="C6" s="196" t="s">
        <v>122</v>
      </c>
      <c r="D6" s="235"/>
      <c r="E6" s="197"/>
      <c r="F6" s="196" t="s">
        <v>123</v>
      </c>
      <c r="G6" s="235"/>
      <c r="H6" s="197"/>
      <c r="I6" s="196" t="s">
        <v>124</v>
      </c>
      <c r="J6" s="235"/>
      <c r="K6" s="197"/>
      <c r="L6" s="196" t="s">
        <v>163</v>
      </c>
      <c r="M6" s="235"/>
      <c r="N6" s="197"/>
      <c r="O6" s="196" t="s">
        <v>125</v>
      </c>
      <c r="P6" s="235"/>
      <c r="Q6" s="197"/>
      <c r="R6" s="196" t="s">
        <v>126</v>
      </c>
      <c r="S6" s="235"/>
      <c r="T6" s="197"/>
      <c r="U6" s="196" t="s">
        <v>127</v>
      </c>
      <c r="V6" s="235"/>
      <c r="W6" s="197"/>
      <c r="X6" s="196" t="s">
        <v>128</v>
      </c>
      <c r="Y6" s="235"/>
      <c r="Z6" s="197"/>
      <c r="AA6" s="196" t="s">
        <v>129</v>
      </c>
      <c r="AB6" s="235"/>
      <c r="AC6" s="197"/>
      <c r="AD6" s="196" t="s">
        <v>1237</v>
      </c>
      <c r="AE6" s="235"/>
      <c r="AF6" s="197"/>
      <c r="AG6" s="196" t="s">
        <v>164</v>
      </c>
      <c r="AH6" s="235"/>
      <c r="AI6" s="197"/>
      <c r="AJ6" s="196" t="s">
        <v>130</v>
      </c>
      <c r="AK6" s="235"/>
      <c r="AL6" s="197"/>
      <c r="AM6" s="196" t="s">
        <v>1246</v>
      </c>
      <c r="AN6" s="235"/>
      <c r="AO6" s="197"/>
      <c r="AP6" s="196" t="s">
        <v>131</v>
      </c>
      <c r="AQ6" s="235"/>
      <c r="AR6" s="197"/>
      <c r="AS6" s="196" t="s">
        <v>132</v>
      </c>
      <c r="AT6" s="235"/>
      <c r="AU6" s="197"/>
      <c r="AV6" s="196" t="s">
        <v>133</v>
      </c>
      <c r="AW6" s="235"/>
      <c r="AX6" s="197"/>
      <c r="AY6" s="196" t="s">
        <v>134</v>
      </c>
      <c r="AZ6" s="235"/>
      <c r="BA6" s="197"/>
      <c r="BB6" s="196" t="s">
        <v>135</v>
      </c>
      <c r="BC6" s="235"/>
      <c r="BD6" s="197"/>
      <c r="BE6" s="196" t="s">
        <v>136</v>
      </c>
      <c r="BF6" s="235"/>
      <c r="BG6" s="197"/>
      <c r="BH6" s="196" t="s">
        <v>137</v>
      </c>
      <c r="BI6" s="235"/>
      <c r="BJ6" s="197"/>
      <c r="BK6" s="196" t="s">
        <v>1252</v>
      </c>
      <c r="BL6" s="235"/>
      <c r="BM6" s="197"/>
      <c r="BN6" s="196" t="s">
        <v>138</v>
      </c>
      <c r="BO6" s="235"/>
      <c r="BP6" s="197"/>
      <c r="BQ6" s="196" t="s">
        <v>139</v>
      </c>
      <c r="BR6" s="235"/>
      <c r="BS6" s="197"/>
      <c r="BT6" s="196" t="s">
        <v>140</v>
      </c>
      <c r="BU6" s="235"/>
      <c r="BV6" s="197"/>
      <c r="BW6" s="196" t="s">
        <v>141</v>
      </c>
      <c r="BX6" s="235"/>
      <c r="BY6" s="197"/>
      <c r="BZ6" s="196" t="s">
        <v>142</v>
      </c>
      <c r="CA6" s="235"/>
      <c r="CB6" s="197"/>
      <c r="CC6" s="196" t="s">
        <v>143</v>
      </c>
      <c r="CD6" s="235"/>
      <c r="CE6" s="197"/>
      <c r="CF6" s="196" t="s">
        <v>144</v>
      </c>
      <c r="CG6" s="235"/>
      <c r="CH6" s="197"/>
      <c r="CI6" s="196" t="s">
        <v>145</v>
      </c>
      <c r="CJ6" s="235"/>
      <c r="CK6" s="197"/>
      <c r="CL6" s="196" t="s">
        <v>146</v>
      </c>
      <c r="CM6" s="235"/>
      <c r="CN6" s="197"/>
      <c r="CO6" s="196" t="s">
        <v>165</v>
      </c>
      <c r="CP6" s="235"/>
      <c r="CQ6" s="197"/>
      <c r="CR6" s="196" t="s">
        <v>147</v>
      </c>
      <c r="CS6" s="235"/>
      <c r="CT6" s="197"/>
      <c r="CU6" s="196" t="s">
        <v>148</v>
      </c>
      <c r="CV6" s="235"/>
      <c r="CW6" s="197"/>
      <c r="CX6" s="196" t="s">
        <v>149</v>
      </c>
      <c r="CY6" s="235"/>
      <c r="CZ6" s="197"/>
      <c r="DA6" s="196" t="s">
        <v>150</v>
      </c>
      <c r="DB6" s="235"/>
      <c r="DC6" s="197"/>
      <c r="DD6" s="196" t="s">
        <v>412</v>
      </c>
      <c r="DE6" s="235"/>
      <c r="DF6" s="197"/>
      <c r="DG6" s="196" t="s">
        <v>413</v>
      </c>
      <c r="DH6" s="235"/>
      <c r="DI6" s="197"/>
      <c r="DJ6" s="196" t="s">
        <v>414</v>
      </c>
      <c r="DK6" s="235"/>
      <c r="DL6" s="197"/>
      <c r="DM6" s="196" t="s">
        <v>415</v>
      </c>
      <c r="DN6" s="235"/>
      <c r="DO6" s="197"/>
      <c r="DP6" s="196" t="s">
        <v>416</v>
      </c>
      <c r="DQ6" s="235"/>
      <c r="DR6" s="197"/>
      <c r="DS6" s="196" t="s">
        <v>417</v>
      </c>
      <c r="DT6" s="235"/>
      <c r="DU6" s="197"/>
      <c r="DV6" s="196" t="s">
        <v>418</v>
      </c>
      <c r="DW6" s="235"/>
      <c r="DX6" s="197"/>
      <c r="DY6" s="196" t="s">
        <v>151</v>
      </c>
      <c r="DZ6" s="235"/>
      <c r="EA6" s="197"/>
      <c r="EB6" s="196" t="s">
        <v>152</v>
      </c>
      <c r="EC6" s="235"/>
      <c r="ED6" s="197"/>
      <c r="EE6" s="196" t="s">
        <v>153</v>
      </c>
      <c r="EF6" s="235"/>
      <c r="EG6" s="197"/>
      <c r="EH6" s="196" t="s">
        <v>166</v>
      </c>
      <c r="EI6" s="235"/>
      <c r="EJ6" s="197"/>
      <c r="EK6" s="196" t="s">
        <v>154</v>
      </c>
      <c r="EL6" s="235"/>
      <c r="EM6" s="197"/>
      <c r="EN6" s="196" t="s">
        <v>155</v>
      </c>
      <c r="EO6" s="235"/>
      <c r="EP6" s="197"/>
      <c r="EQ6" s="196" t="s">
        <v>156</v>
      </c>
      <c r="ER6" s="235"/>
      <c r="ES6" s="197"/>
      <c r="ET6" s="196" t="s">
        <v>157</v>
      </c>
      <c r="EU6" s="235"/>
      <c r="EV6" s="197"/>
      <c r="EW6" s="196" t="s">
        <v>158</v>
      </c>
      <c r="EX6" s="235"/>
      <c r="EY6" s="197"/>
      <c r="EZ6" s="196" t="s">
        <v>159</v>
      </c>
      <c r="FA6" s="235"/>
      <c r="FB6" s="197"/>
      <c r="FC6" s="196" t="s">
        <v>160</v>
      </c>
      <c r="FD6" s="235"/>
      <c r="FE6" s="197"/>
      <c r="FF6" s="196" t="s">
        <v>161</v>
      </c>
      <c r="FG6" s="235"/>
      <c r="FH6" s="197"/>
      <c r="FI6" s="196" t="s">
        <v>162</v>
      </c>
      <c r="FJ6" s="235"/>
      <c r="FK6" s="197"/>
      <c r="FL6" s="196" t="s">
        <v>167</v>
      </c>
      <c r="FM6" s="235"/>
      <c r="FN6" s="197"/>
      <c r="FO6" s="196" t="s">
        <v>168</v>
      </c>
      <c r="FP6" s="235"/>
      <c r="FQ6" s="197"/>
      <c r="FR6" s="196" t="s">
        <v>419</v>
      </c>
      <c r="FS6" s="235"/>
      <c r="FT6" s="197"/>
      <c r="FU6" s="196" t="s">
        <v>420</v>
      </c>
      <c r="FV6" s="235"/>
      <c r="FW6" s="197"/>
      <c r="FX6" s="196" t="s">
        <v>421</v>
      </c>
      <c r="FY6" s="235"/>
      <c r="FZ6" s="197"/>
      <c r="GA6" s="196" t="s">
        <v>422</v>
      </c>
      <c r="GB6" s="235"/>
      <c r="GC6" s="197"/>
      <c r="GD6" s="196" t="s">
        <v>423</v>
      </c>
      <c r="GE6" s="235"/>
      <c r="GF6" s="197"/>
      <c r="GG6" s="196" t="s">
        <v>424</v>
      </c>
      <c r="GH6" s="235"/>
      <c r="GI6" s="197"/>
      <c r="GJ6" s="196" t="s">
        <v>1330</v>
      </c>
      <c r="GK6" s="235"/>
      <c r="GL6" s="197"/>
      <c r="GM6" s="196" t="s">
        <v>1331</v>
      </c>
      <c r="GN6" s="235"/>
      <c r="GO6" s="197"/>
      <c r="GP6" s="196" t="s">
        <v>1333</v>
      </c>
      <c r="GQ6" s="235"/>
      <c r="GR6" s="197"/>
      <c r="GS6" s="196" t="s">
        <v>1337</v>
      </c>
      <c r="GT6" s="235"/>
      <c r="GU6" s="197"/>
      <c r="GV6" s="196" t="s">
        <v>1343</v>
      </c>
      <c r="GW6" s="235"/>
      <c r="GX6" s="197"/>
      <c r="GY6" s="196" t="s">
        <v>1344</v>
      </c>
      <c r="GZ6" s="235"/>
      <c r="HA6" s="197"/>
      <c r="HB6" s="196" t="s">
        <v>1348</v>
      </c>
      <c r="HC6" s="235"/>
      <c r="HD6" s="197"/>
      <c r="HE6" s="196" t="s">
        <v>1349</v>
      </c>
      <c r="HF6" s="235"/>
      <c r="HG6" s="197"/>
      <c r="HH6" s="196" t="s">
        <v>1351</v>
      </c>
      <c r="HI6" s="235"/>
      <c r="HJ6" s="197"/>
      <c r="HK6" s="196" t="s">
        <v>1355</v>
      </c>
      <c r="HL6" s="235"/>
      <c r="HM6" s="197"/>
      <c r="HN6" s="196" t="s">
        <v>1357</v>
      </c>
      <c r="HO6" s="235"/>
      <c r="HP6" s="197"/>
      <c r="HQ6" s="196" t="s">
        <v>1360</v>
      </c>
      <c r="HR6" s="235"/>
      <c r="HS6" s="197"/>
      <c r="HT6" s="196" t="s">
        <v>1365</v>
      </c>
      <c r="HU6" s="235"/>
      <c r="HV6" s="197"/>
      <c r="HW6" s="196" t="s">
        <v>1366</v>
      </c>
      <c r="HX6" s="235"/>
      <c r="HY6" s="197"/>
      <c r="HZ6" s="196" t="s">
        <v>425</v>
      </c>
      <c r="IA6" s="235"/>
      <c r="IB6" s="197"/>
      <c r="IC6" s="196" t="s">
        <v>426</v>
      </c>
      <c r="ID6" s="235"/>
      <c r="IE6" s="197"/>
      <c r="IF6" s="196" t="s">
        <v>427</v>
      </c>
      <c r="IG6" s="235"/>
      <c r="IH6" s="197"/>
      <c r="II6" s="196" t="s">
        <v>428</v>
      </c>
      <c r="IJ6" s="235"/>
      <c r="IK6" s="197"/>
      <c r="IL6" s="196" t="s">
        <v>429</v>
      </c>
      <c r="IM6" s="235"/>
      <c r="IN6" s="197"/>
      <c r="IO6" s="196" t="s">
        <v>430</v>
      </c>
      <c r="IP6" s="235"/>
      <c r="IQ6" s="197"/>
      <c r="IR6" s="196" t="s">
        <v>431</v>
      </c>
      <c r="IS6" s="235"/>
      <c r="IT6" s="197"/>
    </row>
    <row r="7" spans="1:254" ht="120" customHeight="1" x14ac:dyDescent="0.25">
      <c r="A7" s="237"/>
      <c r="B7" s="237"/>
      <c r="C7" s="232" t="s">
        <v>1222</v>
      </c>
      <c r="D7" s="234"/>
      <c r="E7" s="233"/>
      <c r="F7" s="232" t="s">
        <v>1225</v>
      </c>
      <c r="G7" s="234"/>
      <c r="H7" s="233"/>
      <c r="I7" s="232" t="s">
        <v>1226</v>
      </c>
      <c r="J7" s="234"/>
      <c r="K7" s="233"/>
      <c r="L7" s="232" t="s">
        <v>1230</v>
      </c>
      <c r="M7" s="234"/>
      <c r="N7" s="233"/>
      <c r="O7" s="232" t="s">
        <v>1231</v>
      </c>
      <c r="P7" s="234"/>
      <c r="Q7" s="233"/>
      <c r="R7" s="232" t="s">
        <v>1232</v>
      </c>
      <c r="S7" s="234"/>
      <c r="T7" s="233"/>
      <c r="U7" s="232" t="s">
        <v>610</v>
      </c>
      <c r="V7" s="234"/>
      <c r="W7" s="233"/>
      <c r="X7" s="232" t="s">
        <v>1383</v>
      </c>
      <c r="Y7" s="234"/>
      <c r="Z7" s="233"/>
      <c r="AA7" s="232" t="s">
        <v>613</v>
      </c>
      <c r="AB7" s="234"/>
      <c r="AC7" s="233"/>
      <c r="AD7" s="232" t="s">
        <v>1238</v>
      </c>
      <c r="AE7" s="234"/>
      <c r="AF7" s="233"/>
      <c r="AG7" s="232" t="s">
        <v>1239</v>
      </c>
      <c r="AH7" s="234"/>
      <c r="AI7" s="233"/>
      <c r="AJ7" s="232" t="s">
        <v>1243</v>
      </c>
      <c r="AK7" s="234"/>
      <c r="AL7" s="233"/>
      <c r="AM7" s="232" t="s">
        <v>1245</v>
      </c>
      <c r="AN7" s="234"/>
      <c r="AO7" s="233"/>
      <c r="AP7" s="232" t="s">
        <v>620</v>
      </c>
      <c r="AQ7" s="234"/>
      <c r="AR7" s="233"/>
      <c r="AS7" s="232" t="s">
        <v>1247</v>
      </c>
      <c r="AT7" s="234"/>
      <c r="AU7" s="233"/>
      <c r="AV7" s="232" t="s">
        <v>1248</v>
      </c>
      <c r="AW7" s="234"/>
      <c r="AX7" s="233"/>
      <c r="AY7" s="232" t="s">
        <v>626</v>
      </c>
      <c r="AZ7" s="234"/>
      <c r="BA7" s="233"/>
      <c r="BB7" s="232" t="s">
        <v>1249</v>
      </c>
      <c r="BC7" s="234"/>
      <c r="BD7" s="233"/>
      <c r="BE7" s="232" t="s">
        <v>1250</v>
      </c>
      <c r="BF7" s="234"/>
      <c r="BG7" s="233"/>
      <c r="BH7" s="232" t="s">
        <v>1251</v>
      </c>
      <c r="BI7" s="234"/>
      <c r="BJ7" s="233"/>
      <c r="BK7" s="232" t="s">
        <v>1257</v>
      </c>
      <c r="BL7" s="234"/>
      <c r="BM7" s="233"/>
      <c r="BN7" s="232" t="s">
        <v>1253</v>
      </c>
      <c r="BO7" s="234"/>
      <c r="BP7" s="233"/>
      <c r="BQ7" s="232" t="s">
        <v>1254</v>
      </c>
      <c r="BR7" s="234"/>
      <c r="BS7" s="233"/>
      <c r="BT7" s="232" t="s">
        <v>641</v>
      </c>
      <c r="BU7" s="234"/>
      <c r="BV7" s="233"/>
      <c r="BW7" s="232" t="s">
        <v>1262</v>
      </c>
      <c r="BX7" s="234"/>
      <c r="BY7" s="233"/>
      <c r="BZ7" s="232" t="s">
        <v>644</v>
      </c>
      <c r="CA7" s="234"/>
      <c r="CB7" s="233"/>
      <c r="CC7" s="232" t="s">
        <v>647</v>
      </c>
      <c r="CD7" s="234"/>
      <c r="CE7" s="233"/>
      <c r="CF7" s="232" t="s">
        <v>1265</v>
      </c>
      <c r="CG7" s="234"/>
      <c r="CH7" s="233"/>
      <c r="CI7" s="232" t="s">
        <v>1269</v>
      </c>
      <c r="CJ7" s="234"/>
      <c r="CK7" s="233"/>
      <c r="CL7" s="232" t="s">
        <v>1270</v>
      </c>
      <c r="CM7" s="234"/>
      <c r="CN7" s="233"/>
      <c r="CO7" s="232" t="s">
        <v>1271</v>
      </c>
      <c r="CP7" s="234"/>
      <c r="CQ7" s="233"/>
      <c r="CR7" s="232" t="s">
        <v>1272</v>
      </c>
      <c r="CS7" s="234"/>
      <c r="CT7" s="233"/>
      <c r="CU7" s="232" t="s">
        <v>1273</v>
      </c>
      <c r="CV7" s="234"/>
      <c r="CW7" s="233"/>
      <c r="CX7" s="232" t="s">
        <v>1274</v>
      </c>
      <c r="CY7" s="234"/>
      <c r="CZ7" s="233"/>
      <c r="DA7" s="232" t="s">
        <v>657</v>
      </c>
      <c r="DB7" s="234"/>
      <c r="DC7" s="233"/>
      <c r="DD7" s="232" t="s">
        <v>1279</v>
      </c>
      <c r="DE7" s="234"/>
      <c r="DF7" s="233"/>
      <c r="DG7" s="232" t="s">
        <v>1280</v>
      </c>
      <c r="DH7" s="234"/>
      <c r="DI7" s="233"/>
      <c r="DJ7" s="232" t="s">
        <v>1284</v>
      </c>
      <c r="DK7" s="234"/>
      <c r="DL7" s="233"/>
      <c r="DM7" s="232" t="s">
        <v>670</v>
      </c>
      <c r="DN7" s="234"/>
      <c r="DO7" s="233"/>
      <c r="DP7" s="232" t="s">
        <v>673</v>
      </c>
      <c r="DQ7" s="234"/>
      <c r="DR7" s="233"/>
      <c r="DS7" s="232" t="s">
        <v>1286</v>
      </c>
      <c r="DT7" s="234"/>
      <c r="DU7" s="233"/>
      <c r="DV7" s="232" t="s">
        <v>647</v>
      </c>
      <c r="DW7" s="234"/>
      <c r="DX7" s="233"/>
      <c r="DY7" s="232" t="s">
        <v>1291</v>
      </c>
      <c r="DZ7" s="234"/>
      <c r="EA7" s="233"/>
      <c r="EB7" s="232" t="s">
        <v>1292</v>
      </c>
      <c r="EC7" s="234"/>
      <c r="ED7" s="233"/>
      <c r="EE7" s="232" t="s">
        <v>682</v>
      </c>
      <c r="EF7" s="234"/>
      <c r="EG7" s="233"/>
      <c r="EH7" s="232" t="s">
        <v>1295</v>
      </c>
      <c r="EI7" s="234"/>
      <c r="EJ7" s="233"/>
      <c r="EK7" s="232" t="s">
        <v>686</v>
      </c>
      <c r="EL7" s="234"/>
      <c r="EM7" s="233"/>
      <c r="EN7" s="232" t="s">
        <v>687</v>
      </c>
      <c r="EO7" s="234"/>
      <c r="EP7" s="233"/>
      <c r="EQ7" s="232" t="s">
        <v>1298</v>
      </c>
      <c r="ER7" s="234"/>
      <c r="ES7" s="233"/>
      <c r="ET7" s="232" t="s">
        <v>1299</v>
      </c>
      <c r="EU7" s="234"/>
      <c r="EV7" s="233"/>
      <c r="EW7" s="232" t="s">
        <v>1300</v>
      </c>
      <c r="EX7" s="234"/>
      <c r="EY7" s="233"/>
      <c r="EZ7" s="232" t="s">
        <v>1301</v>
      </c>
      <c r="FA7" s="234"/>
      <c r="FB7" s="233"/>
      <c r="FC7" s="232" t="s">
        <v>1303</v>
      </c>
      <c r="FD7" s="234"/>
      <c r="FE7" s="233"/>
      <c r="FF7" s="232" t="s">
        <v>1310</v>
      </c>
      <c r="FG7" s="234"/>
      <c r="FH7" s="233"/>
      <c r="FI7" s="232" t="s">
        <v>1307</v>
      </c>
      <c r="FJ7" s="234"/>
      <c r="FK7" s="233"/>
      <c r="FL7" s="232" t="s">
        <v>1308</v>
      </c>
      <c r="FM7" s="234"/>
      <c r="FN7" s="233"/>
      <c r="FO7" s="232" t="s">
        <v>705</v>
      </c>
      <c r="FP7" s="234"/>
      <c r="FQ7" s="233"/>
      <c r="FR7" s="232" t="s">
        <v>1315</v>
      </c>
      <c r="FS7" s="234"/>
      <c r="FT7" s="233"/>
      <c r="FU7" s="232" t="s">
        <v>1317</v>
      </c>
      <c r="FV7" s="234"/>
      <c r="FW7" s="233"/>
      <c r="FX7" s="232" t="s">
        <v>710</v>
      </c>
      <c r="FY7" s="234"/>
      <c r="FZ7" s="233"/>
      <c r="GA7" s="232" t="s">
        <v>1319</v>
      </c>
      <c r="GB7" s="234"/>
      <c r="GC7" s="233"/>
      <c r="GD7" s="232" t="s">
        <v>1321</v>
      </c>
      <c r="GE7" s="234"/>
      <c r="GF7" s="233"/>
      <c r="GG7" s="232" t="s">
        <v>1325</v>
      </c>
      <c r="GH7" s="234"/>
      <c r="GI7" s="233"/>
      <c r="GJ7" s="232" t="s">
        <v>1326</v>
      </c>
      <c r="GK7" s="234"/>
      <c r="GL7" s="233"/>
      <c r="GM7" s="232" t="s">
        <v>718</v>
      </c>
      <c r="GN7" s="234"/>
      <c r="GO7" s="233"/>
      <c r="GP7" s="232" t="s">
        <v>1332</v>
      </c>
      <c r="GQ7" s="234"/>
      <c r="GR7" s="233"/>
      <c r="GS7" s="232" t="s">
        <v>1338</v>
      </c>
      <c r="GT7" s="234"/>
      <c r="GU7" s="233"/>
      <c r="GV7" s="232" t="s">
        <v>1339</v>
      </c>
      <c r="GW7" s="234"/>
      <c r="GX7" s="233"/>
      <c r="GY7" s="232" t="s">
        <v>723</v>
      </c>
      <c r="GZ7" s="234"/>
      <c r="HA7" s="233"/>
      <c r="HB7" s="232" t="s">
        <v>724</v>
      </c>
      <c r="HC7" s="234"/>
      <c r="HD7" s="233"/>
      <c r="HE7" s="232" t="s">
        <v>727</v>
      </c>
      <c r="HF7" s="234"/>
      <c r="HG7" s="233"/>
      <c r="HH7" s="232" t="s">
        <v>1350</v>
      </c>
      <c r="HI7" s="234"/>
      <c r="HJ7" s="233"/>
      <c r="HK7" s="232" t="s">
        <v>1356</v>
      </c>
      <c r="HL7" s="234"/>
      <c r="HM7" s="233"/>
      <c r="HN7" s="232" t="s">
        <v>1358</v>
      </c>
      <c r="HO7" s="234"/>
      <c r="HP7" s="233"/>
      <c r="HQ7" s="232" t="s">
        <v>1361</v>
      </c>
      <c r="HR7" s="234"/>
      <c r="HS7" s="233"/>
      <c r="HT7" s="232" t="s">
        <v>736</v>
      </c>
      <c r="HU7" s="234"/>
      <c r="HV7" s="233"/>
      <c r="HW7" s="232" t="s">
        <v>598</v>
      </c>
      <c r="HX7" s="234"/>
      <c r="HY7" s="233"/>
      <c r="HZ7" s="232" t="s">
        <v>1367</v>
      </c>
      <c r="IA7" s="234"/>
      <c r="IB7" s="233"/>
      <c r="IC7" s="232" t="s">
        <v>1370</v>
      </c>
      <c r="ID7" s="234"/>
      <c r="IE7" s="233"/>
      <c r="IF7" s="232" t="s">
        <v>742</v>
      </c>
      <c r="IG7" s="234"/>
      <c r="IH7" s="233"/>
      <c r="II7" s="232" t="s">
        <v>1374</v>
      </c>
      <c r="IJ7" s="234"/>
      <c r="IK7" s="233"/>
      <c r="IL7" s="232" t="s">
        <v>1375</v>
      </c>
      <c r="IM7" s="234"/>
      <c r="IN7" s="233"/>
      <c r="IO7" s="232" t="s">
        <v>1379</v>
      </c>
      <c r="IP7" s="234"/>
      <c r="IQ7" s="233"/>
      <c r="IR7" s="232" t="s">
        <v>746</v>
      </c>
      <c r="IS7" s="234"/>
      <c r="IT7" s="233"/>
    </row>
    <row r="8" spans="1:254" ht="169.5" customHeight="1" x14ac:dyDescent="0.25">
      <c r="A8" s="238"/>
      <c r="B8" s="238"/>
      <c r="C8" s="62" t="s">
        <v>790</v>
      </c>
      <c r="D8" s="62" t="s">
        <v>1223</v>
      </c>
      <c r="E8" s="62" t="s">
        <v>1224</v>
      </c>
      <c r="F8" s="62" t="s">
        <v>603</v>
      </c>
      <c r="G8" s="62" t="s">
        <v>604</v>
      </c>
      <c r="H8" s="62" t="s">
        <v>605</v>
      </c>
      <c r="I8" s="62" t="s">
        <v>1227</v>
      </c>
      <c r="J8" s="62" t="s">
        <v>1228</v>
      </c>
      <c r="K8" s="62" t="s">
        <v>1229</v>
      </c>
      <c r="L8" s="62" t="s">
        <v>250</v>
      </c>
      <c r="M8" s="62" t="s">
        <v>606</v>
      </c>
      <c r="N8" s="62" t="s">
        <v>607</v>
      </c>
      <c r="O8" s="62" t="s">
        <v>513</v>
      </c>
      <c r="P8" s="62" t="s">
        <v>608</v>
      </c>
      <c r="Q8" s="62" t="s">
        <v>609</v>
      </c>
      <c r="R8" s="62" t="s">
        <v>193</v>
      </c>
      <c r="S8" s="62" t="s">
        <v>316</v>
      </c>
      <c r="T8" s="62" t="s">
        <v>248</v>
      </c>
      <c r="U8" s="62" t="s">
        <v>610</v>
      </c>
      <c r="V8" s="62" t="s">
        <v>611</v>
      </c>
      <c r="W8" s="62" t="s">
        <v>1233</v>
      </c>
      <c r="X8" s="62" t="s">
        <v>216</v>
      </c>
      <c r="Y8" s="62" t="s">
        <v>612</v>
      </c>
      <c r="Z8" s="62" t="s">
        <v>472</v>
      </c>
      <c r="AA8" s="62" t="s">
        <v>1234</v>
      </c>
      <c r="AB8" s="62" t="s">
        <v>1235</v>
      </c>
      <c r="AC8" s="62" t="s">
        <v>1236</v>
      </c>
      <c r="AD8" s="62" t="s">
        <v>235</v>
      </c>
      <c r="AE8" s="62" t="s">
        <v>526</v>
      </c>
      <c r="AF8" s="62" t="s">
        <v>204</v>
      </c>
      <c r="AG8" s="62" t="s">
        <v>1240</v>
      </c>
      <c r="AH8" s="62" t="s">
        <v>1241</v>
      </c>
      <c r="AI8" s="62" t="s">
        <v>1242</v>
      </c>
      <c r="AJ8" s="62" t="s">
        <v>618</v>
      </c>
      <c r="AK8" s="62" t="s">
        <v>1244</v>
      </c>
      <c r="AL8" s="62" t="s">
        <v>619</v>
      </c>
      <c r="AM8" s="62" t="s">
        <v>615</v>
      </c>
      <c r="AN8" s="62" t="s">
        <v>616</v>
      </c>
      <c r="AO8" s="62" t="s">
        <v>617</v>
      </c>
      <c r="AP8" s="62" t="s">
        <v>620</v>
      </c>
      <c r="AQ8" s="62" t="s">
        <v>621</v>
      </c>
      <c r="AR8" s="62" t="s">
        <v>622</v>
      </c>
      <c r="AS8" s="65" t="s">
        <v>225</v>
      </c>
      <c r="AT8" s="65" t="s">
        <v>462</v>
      </c>
      <c r="AU8" s="65" t="s">
        <v>227</v>
      </c>
      <c r="AV8" s="65" t="s">
        <v>623</v>
      </c>
      <c r="AW8" s="65" t="s">
        <v>624</v>
      </c>
      <c r="AX8" s="65" t="s">
        <v>625</v>
      </c>
      <c r="AY8" s="65" t="s">
        <v>627</v>
      </c>
      <c r="AZ8" s="65" t="s">
        <v>628</v>
      </c>
      <c r="BA8" s="65" t="s">
        <v>629</v>
      </c>
      <c r="BB8" s="65" t="s">
        <v>630</v>
      </c>
      <c r="BC8" s="65" t="s">
        <v>631</v>
      </c>
      <c r="BD8" s="65" t="s">
        <v>632</v>
      </c>
      <c r="BE8" s="65" t="s">
        <v>1391</v>
      </c>
      <c r="BF8" s="65" t="s">
        <v>633</v>
      </c>
      <c r="BG8" s="65" t="s">
        <v>634</v>
      </c>
      <c r="BH8" s="65" t="s">
        <v>635</v>
      </c>
      <c r="BI8" s="65" t="s">
        <v>636</v>
      </c>
      <c r="BJ8" s="65" t="s">
        <v>637</v>
      </c>
      <c r="BK8" s="65" t="s">
        <v>1258</v>
      </c>
      <c r="BL8" s="65" t="s">
        <v>1259</v>
      </c>
      <c r="BM8" s="65" t="s">
        <v>1260</v>
      </c>
      <c r="BN8" s="62" t="s">
        <v>638</v>
      </c>
      <c r="BO8" s="62" t="s">
        <v>639</v>
      </c>
      <c r="BP8" s="62" t="s">
        <v>640</v>
      </c>
      <c r="BQ8" s="62" t="s">
        <v>1254</v>
      </c>
      <c r="BR8" s="62" t="s">
        <v>1255</v>
      </c>
      <c r="BS8" s="62" t="s">
        <v>1256</v>
      </c>
      <c r="BT8" s="62" t="s">
        <v>642</v>
      </c>
      <c r="BU8" s="62" t="s">
        <v>1261</v>
      </c>
      <c r="BV8" s="62" t="s">
        <v>643</v>
      </c>
      <c r="BW8" s="62" t="s">
        <v>552</v>
      </c>
      <c r="BX8" s="62" t="s">
        <v>1263</v>
      </c>
      <c r="BY8" s="62" t="s">
        <v>554</v>
      </c>
      <c r="BZ8" s="62" t="s">
        <v>645</v>
      </c>
      <c r="CA8" s="62" t="s">
        <v>646</v>
      </c>
      <c r="CB8" s="62" t="s">
        <v>1264</v>
      </c>
      <c r="CC8" s="62" t="s">
        <v>647</v>
      </c>
      <c r="CD8" s="62" t="s">
        <v>648</v>
      </c>
      <c r="CE8" s="62" t="s">
        <v>649</v>
      </c>
      <c r="CF8" s="62" t="s">
        <v>1266</v>
      </c>
      <c r="CG8" s="62" t="s">
        <v>1267</v>
      </c>
      <c r="CH8" s="62" t="s">
        <v>1268</v>
      </c>
      <c r="CI8" s="62" t="s">
        <v>200</v>
      </c>
      <c r="CJ8" s="62" t="s">
        <v>650</v>
      </c>
      <c r="CK8" s="62" t="s">
        <v>651</v>
      </c>
      <c r="CL8" s="62" t="s">
        <v>1392</v>
      </c>
      <c r="CM8" s="62" t="s">
        <v>662</v>
      </c>
      <c r="CN8" s="62" t="s">
        <v>663</v>
      </c>
      <c r="CO8" s="62" t="s">
        <v>481</v>
      </c>
      <c r="CP8" s="62" t="s">
        <v>652</v>
      </c>
      <c r="CQ8" s="62" t="s">
        <v>653</v>
      </c>
      <c r="CR8" s="62" t="s">
        <v>654</v>
      </c>
      <c r="CS8" s="62" t="s">
        <v>655</v>
      </c>
      <c r="CT8" s="62" t="s">
        <v>656</v>
      </c>
      <c r="CU8" s="62" t="s">
        <v>614</v>
      </c>
      <c r="CV8" s="62" t="s">
        <v>658</v>
      </c>
      <c r="CW8" s="62" t="s">
        <v>659</v>
      </c>
      <c r="CX8" s="62" t="s">
        <v>660</v>
      </c>
      <c r="CY8" s="62" t="s">
        <v>661</v>
      </c>
      <c r="CZ8" s="62" t="s">
        <v>1275</v>
      </c>
      <c r="DA8" s="62" t="s">
        <v>1276</v>
      </c>
      <c r="DB8" s="62" t="s">
        <v>1277</v>
      </c>
      <c r="DC8" s="62" t="s">
        <v>1278</v>
      </c>
      <c r="DD8" s="62" t="s">
        <v>664</v>
      </c>
      <c r="DE8" s="62" t="s">
        <v>665</v>
      </c>
      <c r="DF8" s="62" t="s">
        <v>666</v>
      </c>
      <c r="DG8" s="62" t="s">
        <v>1281</v>
      </c>
      <c r="DH8" s="62" t="s">
        <v>1282</v>
      </c>
      <c r="DI8" s="62" t="s">
        <v>1283</v>
      </c>
      <c r="DJ8" s="62" t="s">
        <v>667</v>
      </c>
      <c r="DK8" s="62" t="s">
        <v>668</v>
      </c>
      <c r="DL8" s="62" t="s">
        <v>669</v>
      </c>
      <c r="DM8" s="62" t="s">
        <v>670</v>
      </c>
      <c r="DN8" s="62" t="s">
        <v>671</v>
      </c>
      <c r="DO8" s="62" t="s">
        <v>672</v>
      </c>
      <c r="DP8" s="62" t="s">
        <v>673</v>
      </c>
      <c r="DQ8" s="62" t="s">
        <v>674</v>
      </c>
      <c r="DR8" s="62" t="s">
        <v>1285</v>
      </c>
      <c r="DS8" s="62" t="s">
        <v>1287</v>
      </c>
      <c r="DT8" s="62" t="s">
        <v>1288</v>
      </c>
      <c r="DU8" s="62" t="s">
        <v>1289</v>
      </c>
      <c r="DV8" s="62" t="s">
        <v>647</v>
      </c>
      <c r="DW8" s="62" t="s">
        <v>1290</v>
      </c>
      <c r="DX8" s="62" t="s">
        <v>675</v>
      </c>
      <c r="DY8" s="62" t="s">
        <v>676</v>
      </c>
      <c r="DZ8" s="62" t="s">
        <v>677</v>
      </c>
      <c r="EA8" s="62" t="s">
        <v>678</v>
      </c>
      <c r="EB8" s="62" t="s">
        <v>679</v>
      </c>
      <c r="EC8" s="62" t="s">
        <v>680</v>
      </c>
      <c r="ED8" s="62" t="s">
        <v>681</v>
      </c>
      <c r="EE8" s="62" t="s">
        <v>1393</v>
      </c>
      <c r="EF8" s="62" t="s">
        <v>1293</v>
      </c>
      <c r="EG8" s="62" t="s">
        <v>1294</v>
      </c>
      <c r="EH8" s="62" t="s">
        <v>683</v>
      </c>
      <c r="EI8" s="62" t="s">
        <v>684</v>
      </c>
      <c r="EJ8" s="62" t="s">
        <v>685</v>
      </c>
      <c r="EK8" s="62" t="s">
        <v>686</v>
      </c>
      <c r="EL8" s="62" t="s">
        <v>1296</v>
      </c>
      <c r="EM8" s="62" t="s">
        <v>1297</v>
      </c>
      <c r="EN8" s="62" t="s">
        <v>688</v>
      </c>
      <c r="EO8" s="62" t="s">
        <v>689</v>
      </c>
      <c r="EP8" s="62" t="s">
        <v>690</v>
      </c>
      <c r="EQ8" s="62" t="s">
        <v>691</v>
      </c>
      <c r="ER8" s="62" t="s">
        <v>692</v>
      </c>
      <c r="ES8" s="62" t="s">
        <v>693</v>
      </c>
      <c r="ET8" s="62" t="s">
        <v>694</v>
      </c>
      <c r="EU8" s="62" t="s">
        <v>695</v>
      </c>
      <c r="EV8" s="62" t="s">
        <v>696</v>
      </c>
      <c r="EW8" s="62" t="s">
        <v>1394</v>
      </c>
      <c r="EX8" s="62" t="s">
        <v>697</v>
      </c>
      <c r="EY8" s="62" t="s">
        <v>698</v>
      </c>
      <c r="EZ8" s="62" t="s">
        <v>699</v>
      </c>
      <c r="FA8" s="62" t="s">
        <v>700</v>
      </c>
      <c r="FB8" s="62" t="s">
        <v>1302</v>
      </c>
      <c r="FC8" s="62" t="s">
        <v>1304</v>
      </c>
      <c r="FD8" s="62" t="s">
        <v>1305</v>
      </c>
      <c r="FE8" s="62" t="s">
        <v>1306</v>
      </c>
      <c r="FF8" s="62" t="s">
        <v>701</v>
      </c>
      <c r="FG8" s="62" t="s">
        <v>1311</v>
      </c>
      <c r="FH8" s="62" t="s">
        <v>702</v>
      </c>
      <c r="FI8" s="62" t="s">
        <v>193</v>
      </c>
      <c r="FJ8" s="62" t="s">
        <v>316</v>
      </c>
      <c r="FK8" s="62" t="s">
        <v>248</v>
      </c>
      <c r="FL8" s="62" t="s">
        <v>703</v>
      </c>
      <c r="FM8" s="62" t="s">
        <v>704</v>
      </c>
      <c r="FN8" s="62" t="s">
        <v>1309</v>
      </c>
      <c r="FO8" s="62" t="s">
        <v>1312</v>
      </c>
      <c r="FP8" s="62" t="s">
        <v>1313</v>
      </c>
      <c r="FQ8" s="62" t="s">
        <v>1314</v>
      </c>
      <c r="FR8" s="62" t="s">
        <v>706</v>
      </c>
      <c r="FS8" s="62" t="s">
        <v>707</v>
      </c>
      <c r="FT8" s="62" t="s">
        <v>1316</v>
      </c>
      <c r="FU8" s="62" t="s">
        <v>708</v>
      </c>
      <c r="FV8" s="62" t="s">
        <v>709</v>
      </c>
      <c r="FW8" s="62" t="s">
        <v>1318</v>
      </c>
      <c r="FX8" s="62" t="s">
        <v>1388</v>
      </c>
      <c r="FY8" s="62" t="s">
        <v>711</v>
      </c>
      <c r="FZ8" s="62" t="s">
        <v>712</v>
      </c>
      <c r="GA8" s="62" t="s">
        <v>713</v>
      </c>
      <c r="GB8" s="62" t="s">
        <v>714</v>
      </c>
      <c r="GC8" s="62" t="s">
        <v>1320</v>
      </c>
      <c r="GD8" s="62" t="s">
        <v>1322</v>
      </c>
      <c r="GE8" s="62" t="s">
        <v>1323</v>
      </c>
      <c r="GF8" s="62" t="s">
        <v>1324</v>
      </c>
      <c r="GG8" s="62" t="s">
        <v>715</v>
      </c>
      <c r="GH8" s="62" t="s">
        <v>716</v>
      </c>
      <c r="GI8" s="62" t="s">
        <v>717</v>
      </c>
      <c r="GJ8" s="62" t="s">
        <v>1327</v>
      </c>
      <c r="GK8" s="62" t="s">
        <v>1328</v>
      </c>
      <c r="GL8" s="62" t="s">
        <v>1329</v>
      </c>
      <c r="GM8" s="62" t="s">
        <v>718</v>
      </c>
      <c r="GN8" s="62" t="s">
        <v>719</v>
      </c>
      <c r="GO8" s="62" t="s">
        <v>720</v>
      </c>
      <c r="GP8" s="62" t="s">
        <v>1334</v>
      </c>
      <c r="GQ8" s="62" t="s">
        <v>1335</v>
      </c>
      <c r="GR8" s="62" t="s">
        <v>1336</v>
      </c>
      <c r="GS8" s="62" t="s">
        <v>1395</v>
      </c>
      <c r="GT8" s="62" t="s">
        <v>721</v>
      </c>
      <c r="GU8" s="62" t="s">
        <v>722</v>
      </c>
      <c r="GV8" s="62" t="s">
        <v>1340</v>
      </c>
      <c r="GW8" s="62" t="s">
        <v>1341</v>
      </c>
      <c r="GX8" s="62" t="s">
        <v>1342</v>
      </c>
      <c r="GY8" s="62" t="s">
        <v>1345</v>
      </c>
      <c r="GZ8" s="62" t="s">
        <v>1346</v>
      </c>
      <c r="HA8" s="62" t="s">
        <v>1347</v>
      </c>
      <c r="HB8" s="62" t="s">
        <v>724</v>
      </c>
      <c r="HC8" s="62" t="s">
        <v>725</v>
      </c>
      <c r="HD8" s="62" t="s">
        <v>726</v>
      </c>
      <c r="HE8" s="62" t="s">
        <v>728</v>
      </c>
      <c r="HF8" s="62" t="s">
        <v>729</v>
      </c>
      <c r="HG8" s="62" t="s">
        <v>730</v>
      </c>
      <c r="HH8" s="62" t="s">
        <v>1352</v>
      </c>
      <c r="HI8" s="62" t="s">
        <v>1353</v>
      </c>
      <c r="HJ8" s="62" t="s">
        <v>1354</v>
      </c>
      <c r="HK8" s="62" t="s">
        <v>731</v>
      </c>
      <c r="HL8" s="62" t="s">
        <v>732</v>
      </c>
      <c r="HM8" s="62" t="s">
        <v>733</v>
      </c>
      <c r="HN8" s="62" t="s">
        <v>734</v>
      </c>
      <c r="HO8" s="62" t="s">
        <v>1359</v>
      </c>
      <c r="HP8" s="62" t="s">
        <v>735</v>
      </c>
      <c r="HQ8" s="62" t="s">
        <v>737</v>
      </c>
      <c r="HR8" s="62" t="s">
        <v>738</v>
      </c>
      <c r="HS8" s="62" t="s">
        <v>739</v>
      </c>
      <c r="HT8" s="62" t="s">
        <v>1362</v>
      </c>
      <c r="HU8" s="62" t="s">
        <v>1363</v>
      </c>
      <c r="HV8" s="62" t="s">
        <v>1364</v>
      </c>
      <c r="HW8" s="62" t="s">
        <v>598</v>
      </c>
      <c r="HX8" s="62" t="s">
        <v>740</v>
      </c>
      <c r="HY8" s="62" t="s">
        <v>741</v>
      </c>
      <c r="HZ8" s="62" t="s">
        <v>1367</v>
      </c>
      <c r="IA8" s="62" t="s">
        <v>1368</v>
      </c>
      <c r="IB8" s="62" t="s">
        <v>1369</v>
      </c>
      <c r="IC8" s="62" t="s">
        <v>1371</v>
      </c>
      <c r="ID8" s="62" t="s">
        <v>1372</v>
      </c>
      <c r="IE8" s="62" t="s">
        <v>1373</v>
      </c>
      <c r="IF8" s="62" t="s">
        <v>742</v>
      </c>
      <c r="IG8" s="62" t="s">
        <v>743</v>
      </c>
      <c r="IH8" s="62" t="s">
        <v>744</v>
      </c>
      <c r="II8" s="62" t="s">
        <v>239</v>
      </c>
      <c r="IJ8" s="62" t="s">
        <v>745</v>
      </c>
      <c r="IK8" s="62" t="s">
        <v>259</v>
      </c>
      <c r="IL8" s="62" t="s">
        <v>1376</v>
      </c>
      <c r="IM8" s="62" t="s">
        <v>1377</v>
      </c>
      <c r="IN8" s="62" t="s">
        <v>1378</v>
      </c>
      <c r="IO8" s="62" t="s">
        <v>1380</v>
      </c>
      <c r="IP8" s="62" t="s">
        <v>1381</v>
      </c>
      <c r="IQ8" s="62" t="s">
        <v>1382</v>
      </c>
      <c r="IR8" s="62" t="s">
        <v>747</v>
      </c>
      <c r="IS8" s="62" t="s">
        <v>748</v>
      </c>
      <c r="IT8" s="62" t="s">
        <v>749</v>
      </c>
    </row>
    <row r="9" spans="1:254" x14ac:dyDescent="0.25">
      <c r="A9" s="51">
        <v>1</v>
      </c>
      <c r="B9" s="51" t="s">
        <v>1580</v>
      </c>
      <c r="C9" s="51"/>
      <c r="D9" s="51">
        <v>1</v>
      </c>
      <c r="E9" s="51"/>
      <c r="F9" s="51"/>
      <c r="G9" s="51">
        <v>1</v>
      </c>
      <c r="H9" s="51"/>
      <c r="I9" s="51"/>
      <c r="J9" s="51">
        <v>1</v>
      </c>
      <c r="K9" s="51"/>
      <c r="L9" s="51"/>
      <c r="M9" s="51">
        <v>1</v>
      </c>
      <c r="N9" s="51"/>
      <c r="O9" s="51"/>
      <c r="P9" s="51">
        <v>1</v>
      </c>
      <c r="Q9" s="51"/>
      <c r="R9" s="51"/>
      <c r="S9" s="51">
        <v>1</v>
      </c>
      <c r="T9" s="51"/>
      <c r="U9" s="51"/>
      <c r="V9" s="51">
        <v>1</v>
      </c>
      <c r="W9" s="51"/>
      <c r="X9" s="51"/>
      <c r="Y9" s="51">
        <v>1</v>
      </c>
      <c r="Z9" s="51"/>
      <c r="AA9" s="51"/>
      <c r="AB9" s="51">
        <v>1</v>
      </c>
      <c r="AC9" s="51"/>
      <c r="AD9" s="51"/>
      <c r="AE9" s="51">
        <v>1</v>
      </c>
      <c r="AF9" s="51"/>
      <c r="AG9" s="51"/>
      <c r="AH9" s="51">
        <v>1</v>
      </c>
      <c r="AI9" s="51"/>
      <c r="AJ9" s="51"/>
      <c r="AK9" s="51">
        <v>1</v>
      </c>
      <c r="AL9" s="51"/>
      <c r="AM9" s="51"/>
      <c r="AN9" s="51">
        <v>1</v>
      </c>
      <c r="AO9" s="51"/>
      <c r="AP9" s="51"/>
      <c r="AQ9" s="51">
        <v>1</v>
      </c>
      <c r="AR9" s="51"/>
      <c r="AS9" s="51"/>
      <c r="AT9" s="51">
        <v>1</v>
      </c>
      <c r="AU9" s="51"/>
      <c r="AV9" s="51"/>
      <c r="AW9" s="51">
        <v>1</v>
      </c>
      <c r="AX9" s="51"/>
      <c r="AY9" s="51"/>
      <c r="AZ9" s="51">
        <v>1</v>
      </c>
      <c r="BA9" s="51"/>
      <c r="BB9" s="51"/>
      <c r="BC9" s="51">
        <v>1</v>
      </c>
      <c r="BD9" s="51"/>
      <c r="BE9" s="51"/>
      <c r="BF9" s="51">
        <v>1</v>
      </c>
      <c r="BG9" s="51"/>
      <c r="BH9" s="51"/>
      <c r="BI9" s="51">
        <v>1</v>
      </c>
      <c r="BJ9" s="51"/>
      <c r="BK9" s="51"/>
      <c r="BL9" s="51">
        <v>1</v>
      </c>
      <c r="BM9" s="51"/>
      <c r="BN9" s="51"/>
      <c r="BO9" s="51">
        <v>1</v>
      </c>
      <c r="BP9" s="51"/>
      <c r="BQ9" s="51"/>
      <c r="BR9" s="51">
        <v>1</v>
      </c>
      <c r="BS9" s="51"/>
      <c r="BT9" s="51"/>
      <c r="BU9" s="51">
        <v>1</v>
      </c>
      <c r="BV9" s="51"/>
      <c r="BW9" s="51"/>
      <c r="BX9" s="51">
        <v>1</v>
      </c>
      <c r="BY9" s="51"/>
      <c r="BZ9" s="51"/>
      <c r="CA9" s="51">
        <v>1</v>
      </c>
      <c r="CB9" s="51"/>
      <c r="CC9" s="51"/>
      <c r="CD9" s="51">
        <v>1</v>
      </c>
      <c r="CE9" s="51"/>
      <c r="CF9" s="51"/>
      <c r="CG9" s="51">
        <v>1</v>
      </c>
      <c r="CH9" s="51"/>
      <c r="CI9" s="51"/>
      <c r="CJ9" s="51">
        <v>1</v>
      </c>
      <c r="CK9" s="51"/>
      <c r="CL9" s="51"/>
      <c r="CM9" s="51">
        <v>1</v>
      </c>
      <c r="CN9" s="51"/>
      <c r="CO9" s="51"/>
      <c r="CP9" s="51">
        <v>1</v>
      </c>
      <c r="CQ9" s="51"/>
      <c r="CR9" s="51"/>
      <c r="CS9" s="51">
        <v>1</v>
      </c>
      <c r="CT9" s="51"/>
      <c r="CU9" s="51"/>
      <c r="CV9" s="51">
        <v>1</v>
      </c>
      <c r="CW9" s="51"/>
      <c r="CX9" s="51"/>
      <c r="CY9" s="51">
        <v>1</v>
      </c>
      <c r="CZ9" s="51"/>
      <c r="DA9" s="51"/>
      <c r="DB9" s="51">
        <v>1</v>
      </c>
      <c r="DC9" s="51"/>
      <c r="DD9" s="51"/>
      <c r="DE9" s="51">
        <v>1</v>
      </c>
      <c r="DF9" s="51"/>
      <c r="DG9" s="51"/>
      <c r="DH9" s="51">
        <v>1</v>
      </c>
      <c r="DI9" s="51"/>
      <c r="DJ9" s="51"/>
      <c r="DK9" s="51">
        <v>1</v>
      </c>
      <c r="DL9" s="51"/>
      <c r="DM9" s="51"/>
      <c r="DN9" s="51">
        <v>1</v>
      </c>
      <c r="DO9" s="51"/>
      <c r="DP9" s="51"/>
      <c r="DQ9" s="51">
        <v>1</v>
      </c>
      <c r="DR9" s="51"/>
      <c r="DS9" s="51"/>
      <c r="DT9" s="51">
        <v>1</v>
      </c>
      <c r="DU9" s="51"/>
      <c r="DV9" s="51"/>
      <c r="DW9" s="51">
        <v>1</v>
      </c>
      <c r="DX9" s="51"/>
      <c r="DY9" s="51"/>
      <c r="DZ9" s="51">
        <v>1</v>
      </c>
      <c r="EA9" s="51"/>
      <c r="EB9" s="51"/>
      <c r="EC9" s="51">
        <v>1</v>
      </c>
      <c r="ED9" s="51"/>
      <c r="EE9" s="51"/>
      <c r="EF9" s="51">
        <v>1</v>
      </c>
      <c r="EG9" s="51"/>
      <c r="EH9" s="51"/>
      <c r="EI9" s="51">
        <v>1</v>
      </c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/>
      <c r="EU9" s="51">
        <v>1</v>
      </c>
      <c r="EV9" s="51"/>
      <c r="EW9" s="51"/>
      <c r="EX9" s="51">
        <v>1</v>
      </c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>
        <v>1</v>
      </c>
      <c r="FK9" s="51"/>
      <c r="FL9" s="51"/>
      <c r="FM9" s="51">
        <v>1</v>
      </c>
      <c r="FN9" s="51"/>
      <c r="FO9" s="51"/>
      <c r="FP9" s="51">
        <v>1</v>
      </c>
      <c r="FQ9" s="51"/>
      <c r="FR9" s="51"/>
      <c r="FS9" s="51">
        <v>1</v>
      </c>
      <c r="FT9" s="51"/>
      <c r="FU9" s="51"/>
      <c r="FV9" s="51">
        <v>1</v>
      </c>
      <c r="FW9" s="51"/>
      <c r="FX9" s="51"/>
      <c r="FY9" s="51">
        <v>1</v>
      </c>
      <c r="FZ9" s="51"/>
      <c r="GA9" s="51"/>
      <c r="GB9" s="51">
        <v>1</v>
      </c>
      <c r="GC9" s="51"/>
      <c r="GD9" s="51"/>
      <c r="GE9" s="51">
        <v>1</v>
      </c>
      <c r="GF9" s="51"/>
      <c r="GG9" s="51"/>
      <c r="GH9" s="51">
        <v>1</v>
      </c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>
        <v>1</v>
      </c>
      <c r="GR9" s="51"/>
      <c r="GS9" s="51"/>
      <c r="GT9" s="51">
        <v>1</v>
      </c>
      <c r="GU9" s="51"/>
      <c r="GV9" s="51"/>
      <c r="GW9" s="51">
        <v>1</v>
      </c>
      <c r="GX9" s="51"/>
      <c r="GY9" s="51"/>
      <c r="GZ9" s="51">
        <v>1</v>
      </c>
      <c r="HA9" s="51"/>
      <c r="HB9" s="51"/>
      <c r="HC9" s="51">
        <v>1</v>
      </c>
      <c r="HD9" s="51"/>
      <c r="HE9" s="51"/>
      <c r="HF9" s="51">
        <v>1</v>
      </c>
      <c r="HG9" s="51"/>
      <c r="HH9" s="51"/>
      <c r="HI9" s="51">
        <v>1</v>
      </c>
      <c r="HJ9" s="51"/>
      <c r="HK9" s="51"/>
      <c r="HL9" s="51">
        <v>1</v>
      </c>
      <c r="HM9" s="51"/>
      <c r="HN9" s="51"/>
      <c r="HO9" s="51">
        <v>1</v>
      </c>
      <c r="HP9" s="51"/>
      <c r="HQ9" s="51"/>
      <c r="HR9" s="51">
        <v>1</v>
      </c>
      <c r="HS9" s="51"/>
      <c r="HT9" s="51"/>
      <c r="HU9" s="51">
        <v>1</v>
      </c>
      <c r="HV9" s="51"/>
      <c r="HW9" s="51"/>
      <c r="HX9" s="51">
        <v>1</v>
      </c>
      <c r="HY9" s="51"/>
      <c r="HZ9" s="51"/>
      <c r="IA9" s="51">
        <v>1</v>
      </c>
      <c r="IB9" s="51"/>
      <c r="IC9" s="51"/>
      <c r="ID9" s="51">
        <v>1</v>
      </c>
      <c r="IE9" s="51"/>
      <c r="IF9" s="51"/>
      <c r="IG9" s="51">
        <v>1</v>
      </c>
      <c r="IH9" s="51"/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/>
      <c r="IS9" s="51">
        <v>1</v>
      </c>
      <c r="IT9" s="51"/>
    </row>
    <row r="10" spans="1:254" x14ac:dyDescent="0.25">
      <c r="A10" s="51">
        <v>2</v>
      </c>
      <c r="B10" s="51" t="s">
        <v>1581</v>
      </c>
      <c r="C10" s="51">
        <v>1</v>
      </c>
      <c r="D10" s="51"/>
      <c r="E10" s="51"/>
      <c r="F10" s="51">
        <v>1</v>
      </c>
      <c r="G10" s="51"/>
      <c r="H10" s="51"/>
      <c r="I10" s="51">
        <v>1</v>
      </c>
      <c r="J10" s="51"/>
      <c r="K10" s="51"/>
      <c r="L10" s="51">
        <v>1</v>
      </c>
      <c r="M10" s="51"/>
      <c r="N10" s="51"/>
      <c r="O10" s="51">
        <v>1</v>
      </c>
      <c r="P10" s="51"/>
      <c r="Q10" s="51"/>
      <c r="R10" s="51">
        <v>1</v>
      </c>
      <c r="S10" s="51"/>
      <c r="T10" s="51"/>
      <c r="U10" s="51">
        <v>1</v>
      </c>
      <c r="V10" s="51"/>
      <c r="W10" s="51"/>
      <c r="X10" s="51">
        <v>1</v>
      </c>
      <c r="Y10" s="51"/>
      <c r="Z10" s="51"/>
      <c r="AA10" s="51">
        <v>1</v>
      </c>
      <c r="AB10" s="51"/>
      <c r="AC10" s="51"/>
      <c r="AD10" s="51">
        <v>1</v>
      </c>
      <c r="AE10" s="51"/>
      <c r="AF10" s="51"/>
      <c r="AG10" s="51">
        <v>1</v>
      </c>
      <c r="AH10" s="51"/>
      <c r="AI10" s="51"/>
      <c r="AJ10" s="51">
        <v>1</v>
      </c>
      <c r="AK10" s="51"/>
      <c r="AL10" s="51"/>
      <c r="AM10" s="51">
        <v>1</v>
      </c>
      <c r="AN10" s="51"/>
      <c r="AO10" s="51"/>
      <c r="AP10" s="51">
        <v>1</v>
      </c>
      <c r="AQ10" s="51"/>
      <c r="AR10" s="51"/>
      <c r="AS10" s="51">
        <v>1</v>
      </c>
      <c r="AT10" s="51"/>
      <c r="AU10" s="51"/>
      <c r="AV10" s="51">
        <v>1</v>
      </c>
      <c r="AW10" s="51"/>
      <c r="AX10" s="51"/>
      <c r="AY10" s="51">
        <v>1</v>
      </c>
      <c r="AZ10" s="51"/>
      <c r="BA10" s="51"/>
      <c r="BB10" s="51">
        <v>1</v>
      </c>
      <c r="BC10" s="51"/>
      <c r="BD10" s="51"/>
      <c r="BE10" s="51">
        <v>1</v>
      </c>
      <c r="BF10" s="51"/>
      <c r="BG10" s="51"/>
      <c r="BH10" s="51">
        <v>1</v>
      </c>
      <c r="BI10" s="51"/>
      <c r="BJ10" s="51"/>
      <c r="BK10" s="51">
        <v>1</v>
      </c>
      <c r="BL10" s="51"/>
      <c r="BM10" s="51"/>
      <c r="BN10" s="51">
        <v>1</v>
      </c>
      <c r="BO10" s="51"/>
      <c r="BP10" s="51"/>
      <c r="BQ10" s="51">
        <v>1</v>
      </c>
      <c r="BR10" s="51"/>
      <c r="BS10" s="51"/>
      <c r="BT10" s="51">
        <v>1</v>
      </c>
      <c r="BU10" s="51"/>
      <c r="BV10" s="51"/>
      <c r="BW10" s="51">
        <v>1</v>
      </c>
      <c r="BX10" s="51"/>
      <c r="BY10" s="51"/>
      <c r="BZ10" s="51">
        <v>1</v>
      </c>
      <c r="CA10" s="51"/>
      <c r="CB10" s="51"/>
      <c r="CC10" s="51">
        <v>1</v>
      </c>
      <c r="CD10" s="51"/>
      <c r="CE10" s="51"/>
      <c r="CF10" s="51">
        <v>1</v>
      </c>
      <c r="CG10" s="51"/>
      <c r="CH10" s="51"/>
      <c r="CI10" s="51">
        <v>1</v>
      </c>
      <c r="CJ10" s="51"/>
      <c r="CK10" s="51"/>
      <c r="CL10" s="51">
        <v>1</v>
      </c>
      <c r="CM10" s="51"/>
      <c r="CN10" s="51"/>
      <c r="CO10" s="51">
        <v>1</v>
      </c>
      <c r="CP10" s="51"/>
      <c r="CQ10" s="51"/>
      <c r="CR10" s="51">
        <v>1</v>
      </c>
      <c r="CS10" s="51"/>
      <c r="CT10" s="51"/>
      <c r="CU10" s="51">
        <v>1</v>
      </c>
      <c r="CV10" s="51"/>
      <c r="CW10" s="51"/>
      <c r="CX10" s="51">
        <v>1</v>
      </c>
      <c r="CY10" s="51"/>
      <c r="CZ10" s="51"/>
      <c r="DA10" s="51">
        <v>1</v>
      </c>
      <c r="DB10" s="51"/>
      <c r="DC10" s="51"/>
      <c r="DD10" s="51">
        <v>1</v>
      </c>
      <c r="DE10" s="51"/>
      <c r="DF10" s="51"/>
      <c r="DG10" s="51">
        <v>1</v>
      </c>
      <c r="DH10" s="51"/>
      <c r="DI10" s="51"/>
      <c r="DJ10" s="51">
        <v>1</v>
      </c>
      <c r="DK10" s="51"/>
      <c r="DL10" s="51"/>
      <c r="DM10" s="51">
        <v>1</v>
      </c>
      <c r="DN10" s="51"/>
      <c r="DO10" s="51"/>
      <c r="DP10" s="51">
        <v>1</v>
      </c>
      <c r="DQ10" s="51"/>
      <c r="DR10" s="51"/>
      <c r="DS10" s="51">
        <v>1</v>
      </c>
      <c r="DT10" s="51"/>
      <c r="DU10" s="51"/>
      <c r="DV10" s="51">
        <v>1</v>
      </c>
      <c r="DW10" s="51"/>
      <c r="DX10" s="51"/>
      <c r="DY10" s="51">
        <v>1</v>
      </c>
      <c r="DZ10" s="51"/>
      <c r="EA10" s="51"/>
      <c r="EB10" s="51">
        <v>1</v>
      </c>
      <c r="EC10" s="51"/>
      <c r="ED10" s="51"/>
      <c r="EE10" s="51">
        <v>1</v>
      </c>
      <c r="EF10" s="51"/>
      <c r="EG10" s="51"/>
      <c r="EH10" s="51">
        <v>1</v>
      </c>
      <c r="EI10" s="51"/>
      <c r="EJ10" s="51"/>
      <c r="EK10" s="51">
        <v>1</v>
      </c>
      <c r="EL10" s="51"/>
      <c r="EM10" s="51"/>
      <c r="EN10" s="51">
        <v>1</v>
      </c>
      <c r="EO10" s="51"/>
      <c r="EP10" s="51"/>
      <c r="EQ10" s="51">
        <v>1</v>
      </c>
      <c r="ER10" s="51"/>
      <c r="ES10" s="51"/>
      <c r="ET10" s="51">
        <v>1</v>
      </c>
      <c r="EU10" s="51"/>
      <c r="EV10" s="51"/>
      <c r="EW10" s="51">
        <v>1</v>
      </c>
      <c r="EX10" s="51"/>
      <c r="EY10" s="51"/>
      <c r="EZ10" s="51">
        <v>1</v>
      </c>
      <c r="FA10" s="51"/>
      <c r="FB10" s="51"/>
      <c r="FC10" s="51">
        <v>1</v>
      </c>
      <c r="FD10" s="51"/>
      <c r="FE10" s="51"/>
      <c r="FF10" s="51">
        <v>1</v>
      </c>
      <c r="FG10" s="51"/>
      <c r="FH10" s="51"/>
      <c r="FI10" s="51">
        <v>1</v>
      </c>
      <c r="FJ10" s="51"/>
      <c r="FK10" s="51"/>
      <c r="FL10" s="51">
        <v>1</v>
      </c>
      <c r="FM10" s="51"/>
      <c r="FN10" s="51"/>
      <c r="FO10" s="51">
        <v>1</v>
      </c>
      <c r="FP10" s="51"/>
      <c r="FQ10" s="51"/>
      <c r="FR10" s="51">
        <v>1</v>
      </c>
      <c r="FS10" s="51"/>
      <c r="FT10" s="51"/>
      <c r="FU10" s="51">
        <v>1</v>
      </c>
      <c r="FV10" s="51"/>
      <c r="FW10" s="51"/>
      <c r="FX10" s="51">
        <v>1</v>
      </c>
      <c r="FY10" s="51"/>
      <c r="FZ10" s="51"/>
      <c r="GA10" s="51">
        <v>1</v>
      </c>
      <c r="GB10" s="51"/>
      <c r="GC10" s="51"/>
      <c r="GD10" s="51">
        <v>1</v>
      </c>
      <c r="GE10" s="51"/>
      <c r="GF10" s="51"/>
      <c r="GG10" s="51">
        <v>1</v>
      </c>
      <c r="GH10" s="51"/>
      <c r="GI10" s="51"/>
      <c r="GJ10" s="51">
        <v>1</v>
      </c>
      <c r="GK10" s="51"/>
      <c r="GL10" s="51"/>
      <c r="GM10" s="51">
        <v>1</v>
      </c>
      <c r="GN10" s="51"/>
      <c r="GO10" s="51"/>
      <c r="GP10" s="51">
        <v>1</v>
      </c>
      <c r="GQ10" s="51"/>
      <c r="GR10" s="51"/>
      <c r="GS10" s="51">
        <v>1</v>
      </c>
      <c r="GT10" s="51"/>
      <c r="GU10" s="51"/>
      <c r="GV10" s="51">
        <v>1</v>
      </c>
      <c r="GW10" s="51"/>
      <c r="GX10" s="51"/>
      <c r="GY10" s="51">
        <v>1</v>
      </c>
      <c r="GZ10" s="51"/>
      <c r="HA10" s="51"/>
      <c r="HB10" s="51">
        <v>1</v>
      </c>
      <c r="HC10" s="51"/>
      <c r="HD10" s="51"/>
      <c r="HE10" s="51">
        <v>1</v>
      </c>
      <c r="HF10" s="51"/>
      <c r="HG10" s="51"/>
      <c r="HH10" s="51">
        <v>1</v>
      </c>
      <c r="HI10" s="51"/>
      <c r="HJ10" s="51"/>
      <c r="HK10" s="51">
        <v>1</v>
      </c>
      <c r="HL10" s="51"/>
      <c r="HM10" s="51"/>
      <c r="HN10" s="51">
        <v>1</v>
      </c>
      <c r="HO10" s="51"/>
      <c r="HP10" s="51"/>
      <c r="HQ10" s="51">
        <v>1</v>
      </c>
      <c r="HR10" s="51"/>
      <c r="HS10" s="51"/>
      <c r="HT10" s="51">
        <v>1</v>
      </c>
      <c r="HU10" s="51"/>
      <c r="HV10" s="51"/>
      <c r="HW10" s="51">
        <v>1</v>
      </c>
      <c r="HX10" s="51"/>
      <c r="HY10" s="51"/>
      <c r="HZ10" s="51">
        <v>1</v>
      </c>
      <c r="IA10" s="51"/>
      <c r="IB10" s="51"/>
      <c r="IC10" s="51">
        <v>1</v>
      </c>
      <c r="ID10" s="51"/>
      <c r="IE10" s="51"/>
      <c r="IF10" s="51">
        <v>1</v>
      </c>
      <c r="IG10" s="51"/>
      <c r="IH10" s="51"/>
      <c r="II10" s="51">
        <v>1</v>
      </c>
      <c r="IJ10" s="51"/>
      <c r="IK10" s="51"/>
      <c r="IL10" s="51">
        <v>1</v>
      </c>
      <c r="IM10" s="51"/>
      <c r="IN10" s="51"/>
      <c r="IO10" s="51">
        <v>1</v>
      </c>
      <c r="IP10" s="51"/>
      <c r="IQ10" s="51"/>
      <c r="IR10" s="51">
        <v>1</v>
      </c>
      <c r="IS10" s="51"/>
      <c r="IT10" s="51"/>
    </row>
    <row r="11" spans="1:254" x14ac:dyDescent="0.25">
      <c r="A11" s="51">
        <v>3</v>
      </c>
      <c r="B11" s="51" t="s">
        <v>1582</v>
      </c>
      <c r="C11" s="51"/>
      <c r="D11" s="51">
        <v>1</v>
      </c>
      <c r="E11" s="51"/>
      <c r="F11" s="51"/>
      <c r="G11" s="51">
        <v>1</v>
      </c>
      <c r="H11" s="51"/>
      <c r="I11" s="51"/>
      <c r="J11" s="51">
        <v>1</v>
      </c>
      <c r="K11" s="51"/>
      <c r="L11" s="51"/>
      <c r="M11" s="51">
        <v>1</v>
      </c>
      <c r="N11" s="51"/>
      <c r="O11" s="51"/>
      <c r="P11" s="51">
        <v>1</v>
      </c>
      <c r="Q11" s="51"/>
      <c r="R11" s="51"/>
      <c r="S11" s="51">
        <v>1</v>
      </c>
      <c r="T11" s="51"/>
      <c r="U11" s="51"/>
      <c r="V11" s="51">
        <v>1</v>
      </c>
      <c r="W11" s="51"/>
      <c r="X11" s="51"/>
      <c r="Y11" s="51">
        <v>1</v>
      </c>
      <c r="Z11" s="51"/>
      <c r="AA11" s="51"/>
      <c r="AB11" s="51">
        <v>1</v>
      </c>
      <c r="AC11" s="51"/>
      <c r="AD11" s="51"/>
      <c r="AE11" s="51">
        <v>1</v>
      </c>
      <c r="AF11" s="51"/>
      <c r="AG11" s="51"/>
      <c r="AH11" s="51">
        <v>1</v>
      </c>
      <c r="AI11" s="51"/>
      <c r="AJ11" s="51"/>
      <c r="AK11" s="51">
        <v>1</v>
      </c>
      <c r="AL11" s="51"/>
      <c r="AM11" s="51"/>
      <c r="AN11" s="51">
        <v>1</v>
      </c>
      <c r="AO11" s="51"/>
      <c r="AP11" s="51"/>
      <c r="AQ11" s="51">
        <v>1</v>
      </c>
      <c r="AR11" s="51"/>
      <c r="AS11" s="51"/>
      <c r="AT11" s="51">
        <v>1</v>
      </c>
      <c r="AU11" s="51"/>
      <c r="AV11" s="51"/>
      <c r="AW11" s="51">
        <v>1</v>
      </c>
      <c r="AX11" s="51"/>
      <c r="AY11" s="51"/>
      <c r="AZ11" s="51">
        <v>1</v>
      </c>
      <c r="BA11" s="51"/>
      <c r="BB11" s="51"/>
      <c r="BC11" s="51">
        <v>1</v>
      </c>
      <c r="BD11" s="51"/>
      <c r="BE11" s="51"/>
      <c r="BF11" s="51">
        <v>1</v>
      </c>
      <c r="BG11" s="51"/>
      <c r="BH11" s="51"/>
      <c r="BI11" s="51">
        <v>1</v>
      </c>
      <c r="BJ11" s="51"/>
      <c r="BK11" s="51"/>
      <c r="BL11" s="51">
        <v>1</v>
      </c>
      <c r="BM11" s="51"/>
      <c r="BN11" s="51"/>
      <c r="BO11" s="51">
        <v>1</v>
      </c>
      <c r="BP11" s="51"/>
      <c r="BQ11" s="51"/>
      <c r="BR11" s="51">
        <v>1</v>
      </c>
      <c r="BS11" s="51"/>
      <c r="BT11" s="51"/>
      <c r="BU11" s="51">
        <v>1</v>
      </c>
      <c r="BV11" s="51"/>
      <c r="BW11" s="51"/>
      <c r="BX11" s="51">
        <v>1</v>
      </c>
      <c r="BY11" s="51"/>
      <c r="BZ11" s="51"/>
      <c r="CA11" s="51">
        <v>1</v>
      </c>
      <c r="CB11" s="51"/>
      <c r="CC11" s="51"/>
      <c r="CD11" s="51">
        <v>1</v>
      </c>
      <c r="CE11" s="51"/>
      <c r="CF11" s="51"/>
      <c r="CG11" s="51">
        <v>1</v>
      </c>
      <c r="CH11" s="51"/>
      <c r="CI11" s="51"/>
      <c r="CJ11" s="51">
        <v>1</v>
      </c>
      <c r="CK11" s="51"/>
      <c r="CL11" s="51"/>
      <c r="CM11" s="51">
        <v>1</v>
      </c>
      <c r="CN11" s="51"/>
      <c r="CO11" s="51"/>
      <c r="CP11" s="51">
        <v>1</v>
      </c>
      <c r="CQ11" s="51"/>
      <c r="CR11" s="51"/>
      <c r="CS11" s="51">
        <v>1</v>
      </c>
      <c r="CT11" s="51"/>
      <c r="CU11" s="51"/>
      <c r="CV11" s="51">
        <v>1</v>
      </c>
      <c r="CW11" s="51"/>
      <c r="CX11" s="51"/>
      <c r="CY11" s="51">
        <v>1</v>
      </c>
      <c r="CZ11" s="51"/>
      <c r="DA11" s="51"/>
      <c r="DB11" s="51">
        <v>1</v>
      </c>
      <c r="DC11" s="51"/>
      <c r="DD11" s="51"/>
      <c r="DE11" s="51">
        <v>1</v>
      </c>
      <c r="DF11" s="51"/>
      <c r="DG11" s="51"/>
      <c r="DH11" s="51">
        <v>1</v>
      </c>
      <c r="DI11" s="51"/>
      <c r="DJ11" s="51"/>
      <c r="DK11" s="51">
        <v>1</v>
      </c>
      <c r="DL11" s="51"/>
      <c r="DM11" s="51"/>
      <c r="DN11" s="51">
        <v>1</v>
      </c>
      <c r="DO11" s="51"/>
      <c r="DP11" s="51"/>
      <c r="DQ11" s="51">
        <v>1</v>
      </c>
      <c r="DR11" s="51"/>
      <c r="DS11" s="51"/>
      <c r="DT11" s="51">
        <v>1</v>
      </c>
      <c r="DU11" s="51"/>
      <c r="DV11" s="51"/>
      <c r="DW11" s="51">
        <v>1</v>
      </c>
      <c r="DX11" s="51"/>
      <c r="DY11" s="51"/>
      <c r="DZ11" s="51">
        <v>1</v>
      </c>
      <c r="EA11" s="51"/>
      <c r="EB11" s="51"/>
      <c r="EC11" s="51">
        <v>1</v>
      </c>
      <c r="ED11" s="51"/>
      <c r="EE11" s="51"/>
      <c r="EF11" s="51">
        <v>1</v>
      </c>
      <c r="EG11" s="51"/>
      <c r="EH11" s="51"/>
      <c r="EI11" s="51">
        <v>1</v>
      </c>
      <c r="EJ11" s="51"/>
      <c r="EK11" s="51"/>
      <c r="EL11" s="51">
        <v>1</v>
      </c>
      <c r="EM11" s="51"/>
      <c r="EN11" s="51"/>
      <c r="EO11" s="51">
        <v>1</v>
      </c>
      <c r="EP11" s="51"/>
      <c r="EQ11" s="51"/>
      <c r="ER11" s="51">
        <v>1</v>
      </c>
      <c r="ES11" s="51"/>
      <c r="ET11" s="51"/>
      <c r="EU11" s="51">
        <v>1</v>
      </c>
      <c r="EV11" s="51"/>
      <c r="EW11" s="51"/>
      <c r="EX11" s="51">
        <v>1</v>
      </c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/>
      <c r="FM11" s="51">
        <v>1</v>
      </c>
      <c r="FN11" s="51"/>
      <c r="FO11" s="51"/>
      <c r="FP11" s="51">
        <v>1</v>
      </c>
      <c r="FQ11" s="51"/>
      <c r="FR11" s="51"/>
      <c r="FS11" s="51">
        <v>1</v>
      </c>
      <c r="FT11" s="51"/>
      <c r="FU11" s="51"/>
      <c r="FV11" s="51">
        <v>1</v>
      </c>
      <c r="FW11" s="51"/>
      <c r="FX11" s="51"/>
      <c r="FY11" s="51">
        <v>1</v>
      </c>
      <c r="FZ11" s="51"/>
      <c r="GA11" s="51"/>
      <c r="GB11" s="51">
        <v>1</v>
      </c>
      <c r="GC11" s="51"/>
      <c r="GD11" s="51"/>
      <c r="GE11" s="51">
        <v>1</v>
      </c>
      <c r="GF11" s="51"/>
      <c r="GG11" s="51"/>
      <c r="GH11" s="51">
        <v>1</v>
      </c>
      <c r="GI11" s="51"/>
      <c r="GJ11" s="51"/>
      <c r="GK11" s="51">
        <v>1</v>
      </c>
      <c r="GL11" s="51"/>
      <c r="GM11" s="51"/>
      <c r="GN11" s="51">
        <v>1</v>
      </c>
      <c r="GO11" s="51"/>
      <c r="GP11" s="51"/>
      <c r="GQ11" s="51">
        <v>1</v>
      </c>
      <c r="GR11" s="51"/>
      <c r="GS11" s="51"/>
      <c r="GT11" s="51">
        <v>1</v>
      </c>
      <c r="GU11" s="51"/>
      <c r="GV11" s="51"/>
      <c r="GW11" s="51">
        <v>1</v>
      </c>
      <c r="GX11" s="51"/>
      <c r="GY11" s="51"/>
      <c r="GZ11" s="51">
        <v>1</v>
      </c>
      <c r="HA11" s="51"/>
      <c r="HB11" s="51"/>
      <c r="HC11" s="51">
        <v>1</v>
      </c>
      <c r="HD11" s="51"/>
      <c r="HE11" s="51"/>
      <c r="HF11" s="51">
        <v>1</v>
      </c>
      <c r="HG11" s="51"/>
      <c r="HH11" s="51"/>
      <c r="HI11" s="51">
        <v>1</v>
      </c>
      <c r="HJ11" s="51"/>
      <c r="HK11" s="51"/>
      <c r="HL11" s="51">
        <v>1</v>
      </c>
      <c r="HM11" s="51"/>
      <c r="HN11" s="51"/>
      <c r="HO11" s="51">
        <v>1</v>
      </c>
      <c r="HP11" s="51"/>
      <c r="HQ11" s="51"/>
      <c r="HR11" s="51">
        <v>1</v>
      </c>
      <c r="HS11" s="51"/>
      <c r="HT11" s="51"/>
      <c r="HU11" s="51">
        <v>1</v>
      </c>
      <c r="HV11" s="51"/>
      <c r="HW11" s="51"/>
      <c r="HX11" s="51">
        <v>1</v>
      </c>
      <c r="HY11" s="51"/>
      <c r="HZ11" s="51"/>
      <c r="IA11" s="51">
        <v>1</v>
      </c>
      <c r="IB11" s="51"/>
      <c r="IC11" s="51"/>
      <c r="ID11" s="51">
        <v>1</v>
      </c>
      <c r="IE11" s="51"/>
      <c r="IF11" s="51"/>
      <c r="IG11" s="51">
        <v>1</v>
      </c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/>
      <c r="IS11" s="51">
        <v>1</v>
      </c>
      <c r="IT11" s="51"/>
    </row>
    <row r="12" spans="1:254" x14ac:dyDescent="0.25">
      <c r="A12" s="170" t="s">
        <v>171</v>
      </c>
      <c r="B12" s="172"/>
      <c r="C12" s="3">
        <f>SUM(C9:C11)</f>
        <v>1</v>
      </c>
      <c r="D12" s="3">
        <f>SUM(D9:D11)</f>
        <v>2</v>
      </c>
      <c r="E12" s="3">
        <f>SUM(E9:E11)</f>
        <v>0</v>
      </c>
      <c r="F12" s="3">
        <f>SUM(F9:F11)</f>
        <v>1</v>
      </c>
      <c r="G12" s="3">
        <f>SUM(G9:G11)</f>
        <v>2</v>
      </c>
      <c r="H12" s="3">
        <f>SUM(H9:H11)</f>
        <v>0</v>
      </c>
      <c r="I12" s="3">
        <f>SUM(I9:I11)</f>
        <v>1</v>
      </c>
      <c r="J12" s="3">
        <f>SUM(J9:J11)</f>
        <v>2</v>
      </c>
      <c r="K12" s="3">
        <f>SUM(K9:K11)</f>
        <v>0</v>
      </c>
      <c r="L12" s="3">
        <f>SUM(L9:L11)</f>
        <v>1</v>
      </c>
      <c r="M12" s="3">
        <f>SUM(M9:M11)</f>
        <v>2</v>
      </c>
      <c r="N12" s="3">
        <f>SUM(N9:N11)</f>
        <v>0</v>
      </c>
      <c r="O12" s="3">
        <f>SUM(O9:O11)</f>
        <v>1</v>
      </c>
      <c r="P12" s="3">
        <f>SUM(P9:P11)</f>
        <v>2</v>
      </c>
      <c r="Q12" s="3">
        <f>SUM(Q9:Q11)</f>
        <v>0</v>
      </c>
      <c r="R12" s="3">
        <f>SUM(R9:R11)</f>
        <v>1</v>
      </c>
      <c r="S12" s="3">
        <f>SUM(S9:S11)</f>
        <v>2</v>
      </c>
      <c r="T12" s="3">
        <f>SUM(T9:T11)</f>
        <v>0</v>
      </c>
      <c r="U12" s="3">
        <f>SUM(U9:U11)</f>
        <v>1</v>
      </c>
      <c r="V12" s="3">
        <f>SUM(V9:V11)</f>
        <v>2</v>
      </c>
      <c r="W12" s="3">
        <f>SUM(W9:W11)</f>
        <v>0</v>
      </c>
      <c r="X12" s="3">
        <f>SUM(X9:X11)</f>
        <v>1</v>
      </c>
      <c r="Y12" s="3">
        <f>SUM(Y9:Y11)</f>
        <v>2</v>
      </c>
      <c r="Z12" s="3">
        <f>SUM(Z9:Z11)</f>
        <v>0</v>
      </c>
      <c r="AA12" s="3">
        <f>SUM(AA9:AA11)</f>
        <v>1</v>
      </c>
      <c r="AB12" s="3">
        <f>SUM(AB9:AB11)</f>
        <v>2</v>
      </c>
      <c r="AC12" s="3">
        <f>SUM(AC9:AC11)</f>
        <v>0</v>
      </c>
      <c r="AD12" s="3">
        <f>SUM(AD9:AD11)</f>
        <v>1</v>
      </c>
      <c r="AE12" s="3">
        <f>SUM(AE9:AE11)</f>
        <v>2</v>
      </c>
      <c r="AF12" s="3">
        <f>SUM(AF9:AF11)</f>
        <v>0</v>
      </c>
      <c r="AG12" s="3">
        <f>SUM(AG9:AG11)</f>
        <v>1</v>
      </c>
      <c r="AH12" s="3">
        <f>SUM(AH9:AH11)</f>
        <v>2</v>
      </c>
      <c r="AI12" s="3">
        <f>SUM(AI9:AI11)</f>
        <v>0</v>
      </c>
      <c r="AJ12" s="3">
        <f>SUM(AJ9:AJ11)</f>
        <v>1</v>
      </c>
      <c r="AK12" s="3">
        <f>SUM(AK9:AK11)</f>
        <v>2</v>
      </c>
      <c r="AL12" s="3">
        <f>SUM(AL9:AL11)</f>
        <v>0</v>
      </c>
      <c r="AM12" s="3">
        <f>SUM(AM9:AM11)</f>
        <v>1</v>
      </c>
      <c r="AN12" s="3">
        <f>SUM(AN9:AN11)</f>
        <v>2</v>
      </c>
      <c r="AO12" s="3">
        <f>SUM(AO9:AO11)</f>
        <v>0</v>
      </c>
      <c r="AP12" s="3">
        <f>SUM(AP9:AP11)</f>
        <v>1</v>
      </c>
      <c r="AQ12" s="3">
        <f>SUM(AQ9:AQ11)</f>
        <v>2</v>
      </c>
      <c r="AR12" s="3">
        <f>SUM(AR9:AR11)</f>
        <v>0</v>
      </c>
      <c r="AS12" s="3">
        <f>SUM(AS9:AS11)</f>
        <v>1</v>
      </c>
      <c r="AT12" s="3">
        <f>SUM(AT9:AT11)</f>
        <v>2</v>
      </c>
      <c r="AU12" s="3">
        <f>SUM(AU9:AU11)</f>
        <v>0</v>
      </c>
      <c r="AV12" s="3">
        <f>SUM(AV9:AV11)</f>
        <v>1</v>
      </c>
      <c r="AW12" s="3">
        <f>SUM(AW9:AW11)</f>
        <v>2</v>
      </c>
      <c r="AX12" s="3">
        <f>SUM(AX9:AX11)</f>
        <v>0</v>
      </c>
      <c r="AY12" s="3">
        <f>SUM(AY9:AY11)</f>
        <v>1</v>
      </c>
      <c r="AZ12" s="3">
        <f>SUM(AZ9:AZ11)</f>
        <v>2</v>
      </c>
      <c r="BA12" s="3">
        <f>SUM(BA9:BA11)</f>
        <v>0</v>
      </c>
      <c r="BB12" s="3">
        <f>SUM(BB9:BB11)</f>
        <v>1</v>
      </c>
      <c r="BC12" s="3">
        <f>SUM(BC9:BC11)</f>
        <v>2</v>
      </c>
      <c r="BD12" s="3">
        <f>SUM(BD9:BD11)</f>
        <v>0</v>
      </c>
      <c r="BE12" s="3">
        <f>SUM(BE9:BE11)</f>
        <v>1</v>
      </c>
      <c r="BF12" s="3">
        <f>SUM(BF9:BF11)</f>
        <v>2</v>
      </c>
      <c r="BG12" s="3">
        <f>SUM(BG9:BG11)</f>
        <v>0</v>
      </c>
      <c r="BH12" s="3">
        <f>SUM(BH9:BH11)</f>
        <v>1</v>
      </c>
      <c r="BI12" s="3">
        <f>SUM(BI9:BI11)</f>
        <v>2</v>
      </c>
      <c r="BJ12" s="3">
        <f>SUM(BJ9:BJ11)</f>
        <v>0</v>
      </c>
      <c r="BK12" s="3">
        <f>SUM(BK9:BK11)</f>
        <v>1</v>
      </c>
      <c r="BL12" s="3">
        <f>SUM(BL9:BL11)</f>
        <v>2</v>
      </c>
      <c r="BM12" s="3">
        <f>SUM(BM9:BM11)</f>
        <v>0</v>
      </c>
      <c r="BN12" s="3">
        <f>SUM(BN9:BN11)</f>
        <v>1</v>
      </c>
      <c r="BO12" s="3">
        <f>SUM(BO9:BO11)</f>
        <v>2</v>
      </c>
      <c r="BP12" s="3">
        <f>SUM(BP9:BP11)</f>
        <v>0</v>
      </c>
      <c r="BQ12" s="3">
        <f>SUM(BQ9:BQ11)</f>
        <v>1</v>
      </c>
      <c r="BR12" s="3">
        <f>SUM(BR9:BR11)</f>
        <v>2</v>
      </c>
      <c r="BS12" s="3">
        <f>SUM(BS9:BS11)</f>
        <v>0</v>
      </c>
      <c r="BT12" s="3">
        <f>SUM(BT9:BT11)</f>
        <v>1</v>
      </c>
      <c r="BU12" s="3">
        <f>SUM(BU9:BU11)</f>
        <v>2</v>
      </c>
      <c r="BV12" s="3">
        <f>SUM(BV9:BV11)</f>
        <v>0</v>
      </c>
      <c r="BW12" s="3">
        <f>SUM(BW9:BW11)</f>
        <v>1</v>
      </c>
      <c r="BX12" s="3">
        <f>SUM(BX9:BX11)</f>
        <v>2</v>
      </c>
      <c r="BY12" s="3">
        <f>SUM(BY9:BY11)</f>
        <v>0</v>
      </c>
      <c r="BZ12" s="3">
        <f>SUM(BZ9:BZ11)</f>
        <v>1</v>
      </c>
      <c r="CA12" s="3">
        <f>SUM(CA9:CA11)</f>
        <v>2</v>
      </c>
      <c r="CB12" s="3">
        <f>SUM(CB9:CB11)</f>
        <v>0</v>
      </c>
      <c r="CC12" s="3">
        <f>SUM(CC9:CC11)</f>
        <v>1</v>
      </c>
      <c r="CD12" s="3">
        <f>SUM(CD9:CD11)</f>
        <v>2</v>
      </c>
      <c r="CE12" s="3">
        <f>SUM(CE9:CE11)</f>
        <v>0</v>
      </c>
      <c r="CF12" s="3">
        <f>SUM(CF9:CF11)</f>
        <v>1</v>
      </c>
      <c r="CG12" s="3">
        <f>SUM(CG9:CG11)</f>
        <v>2</v>
      </c>
      <c r="CH12" s="3">
        <f>SUM(CH9:CH11)</f>
        <v>0</v>
      </c>
      <c r="CI12" s="3">
        <f>SUM(CI9:CI11)</f>
        <v>1</v>
      </c>
      <c r="CJ12" s="3">
        <f>SUM(CJ9:CJ11)</f>
        <v>2</v>
      </c>
      <c r="CK12" s="3">
        <f>SUM(CK9:CK11)</f>
        <v>0</v>
      </c>
      <c r="CL12" s="3">
        <f>SUM(CL9:CL11)</f>
        <v>1</v>
      </c>
      <c r="CM12" s="3">
        <f>SUM(CM9:CM11)</f>
        <v>2</v>
      </c>
      <c r="CN12" s="3">
        <f>SUM(CN9:CN11)</f>
        <v>0</v>
      </c>
      <c r="CO12" s="3">
        <f>SUM(CO9:CO11)</f>
        <v>1</v>
      </c>
      <c r="CP12" s="3">
        <f>SUM(CP9:CP11)</f>
        <v>2</v>
      </c>
      <c r="CQ12" s="3">
        <f>SUM(CQ9:CQ11)</f>
        <v>0</v>
      </c>
      <c r="CR12" s="3">
        <f>SUM(CR9:CR11)</f>
        <v>1</v>
      </c>
      <c r="CS12" s="3">
        <f>SUM(CS9:CS11)</f>
        <v>2</v>
      </c>
      <c r="CT12" s="3">
        <f>SUM(CT9:CT11)</f>
        <v>0</v>
      </c>
      <c r="CU12" s="3">
        <f>SUM(CU9:CU11)</f>
        <v>1</v>
      </c>
      <c r="CV12" s="3">
        <f>SUM(CV9:CV11)</f>
        <v>2</v>
      </c>
      <c r="CW12" s="3">
        <f>SUM(CW9:CW11)</f>
        <v>0</v>
      </c>
      <c r="CX12" s="3">
        <f>SUM(CX9:CX11)</f>
        <v>1</v>
      </c>
      <c r="CY12" s="3">
        <f>SUM(CY9:CY11)</f>
        <v>2</v>
      </c>
      <c r="CZ12" s="3">
        <f>SUM(CZ9:CZ11)</f>
        <v>0</v>
      </c>
      <c r="DA12" s="3">
        <f>SUM(DA9:DA11)</f>
        <v>1</v>
      </c>
      <c r="DB12" s="3">
        <f>SUM(DB9:DB11)</f>
        <v>2</v>
      </c>
      <c r="DC12" s="3">
        <f>SUM(DC9:DC11)</f>
        <v>0</v>
      </c>
      <c r="DD12" s="3">
        <f>SUM(DD9:DD11)</f>
        <v>1</v>
      </c>
      <c r="DE12" s="3">
        <f>SUM(DE9:DE11)</f>
        <v>2</v>
      </c>
      <c r="DF12" s="3">
        <f>SUM(DF9:DF11)</f>
        <v>0</v>
      </c>
      <c r="DG12" s="3">
        <f>SUM(DG9:DG11)</f>
        <v>1</v>
      </c>
      <c r="DH12" s="3">
        <f>SUM(DH9:DH11)</f>
        <v>2</v>
      </c>
      <c r="DI12" s="3">
        <f>SUM(DI9:DI11)</f>
        <v>0</v>
      </c>
      <c r="DJ12" s="3">
        <f>SUM(DJ9:DJ11)</f>
        <v>1</v>
      </c>
      <c r="DK12" s="3">
        <f>SUM(DK9:DK11)</f>
        <v>2</v>
      </c>
      <c r="DL12" s="3">
        <f>SUM(DL9:DL11)</f>
        <v>0</v>
      </c>
      <c r="DM12" s="3">
        <f>SUM(DM9:DM11)</f>
        <v>1</v>
      </c>
      <c r="DN12" s="3">
        <f>SUM(DN9:DN11)</f>
        <v>2</v>
      </c>
      <c r="DO12" s="3">
        <f>SUM(DO9:DO11)</f>
        <v>0</v>
      </c>
      <c r="DP12" s="3">
        <f>SUM(DP9:DP11)</f>
        <v>1</v>
      </c>
      <c r="DQ12" s="3">
        <f>SUM(DQ9:DQ11)</f>
        <v>2</v>
      </c>
      <c r="DR12" s="3">
        <f>SUM(DR9:DR11)</f>
        <v>0</v>
      </c>
      <c r="DS12" s="3">
        <f>SUM(DS9:DS11)</f>
        <v>1</v>
      </c>
      <c r="DT12" s="3">
        <f>SUM(DT9:DT11)</f>
        <v>2</v>
      </c>
      <c r="DU12" s="3">
        <f>SUM(DU9:DU11)</f>
        <v>0</v>
      </c>
      <c r="DV12" s="3">
        <f>SUM(DV9:DV11)</f>
        <v>1</v>
      </c>
      <c r="DW12" s="3">
        <f>SUM(DW9:DW11)</f>
        <v>2</v>
      </c>
      <c r="DX12" s="3">
        <f>SUM(DX9:DX11)</f>
        <v>0</v>
      </c>
      <c r="DY12" s="3">
        <f>SUM(DY9:DY11)</f>
        <v>1</v>
      </c>
      <c r="DZ12" s="3">
        <f>SUM(DZ9:DZ11)</f>
        <v>2</v>
      </c>
      <c r="EA12" s="3">
        <f>SUM(EA9:EA11)</f>
        <v>0</v>
      </c>
      <c r="EB12" s="3">
        <f>SUM(EB9:EB11)</f>
        <v>1</v>
      </c>
      <c r="EC12" s="3">
        <f>SUM(EC9:EC11)</f>
        <v>2</v>
      </c>
      <c r="ED12" s="3">
        <f>SUM(ED9:ED11)</f>
        <v>0</v>
      </c>
      <c r="EE12" s="3">
        <f>SUM(EE9:EE11)</f>
        <v>1</v>
      </c>
      <c r="EF12" s="3">
        <f>SUM(EF9:EF11)</f>
        <v>2</v>
      </c>
      <c r="EG12" s="3">
        <f>SUM(EG9:EG11)</f>
        <v>0</v>
      </c>
      <c r="EH12" s="3">
        <f>SUM(EH9:EH11)</f>
        <v>1</v>
      </c>
      <c r="EI12" s="3">
        <f>SUM(EI9:EI11)</f>
        <v>2</v>
      </c>
      <c r="EJ12" s="3">
        <f>SUM(EJ9:EJ11)</f>
        <v>0</v>
      </c>
      <c r="EK12" s="3">
        <f>SUM(EK9:EK11)</f>
        <v>1</v>
      </c>
      <c r="EL12" s="3">
        <f>SUM(EL9:EL11)</f>
        <v>2</v>
      </c>
      <c r="EM12" s="3">
        <f>SUM(EM9:EM11)</f>
        <v>0</v>
      </c>
      <c r="EN12" s="3">
        <f>SUM(EN9:EN11)</f>
        <v>1</v>
      </c>
      <c r="EO12" s="3">
        <f>SUM(EO9:EO11)</f>
        <v>2</v>
      </c>
      <c r="EP12" s="3">
        <f>SUM(EP9:EP11)</f>
        <v>0</v>
      </c>
      <c r="EQ12" s="3">
        <f>SUM(EQ9:EQ11)</f>
        <v>1</v>
      </c>
      <c r="ER12" s="3">
        <f>SUM(ER9:ER11)</f>
        <v>2</v>
      </c>
      <c r="ES12" s="3">
        <f>SUM(ES9:ES11)</f>
        <v>0</v>
      </c>
      <c r="ET12" s="3">
        <f>SUM(ET9:ET11)</f>
        <v>1</v>
      </c>
      <c r="EU12" s="3">
        <f>SUM(EU9:EU11)</f>
        <v>2</v>
      </c>
      <c r="EV12" s="3">
        <f>SUM(EV9:EV11)</f>
        <v>0</v>
      </c>
      <c r="EW12" s="3">
        <f>SUM(EW9:EW11)</f>
        <v>1</v>
      </c>
      <c r="EX12" s="3">
        <f>SUM(EX9:EX11)</f>
        <v>2</v>
      </c>
      <c r="EY12" s="3">
        <f>SUM(EY9:EY11)</f>
        <v>0</v>
      </c>
      <c r="EZ12" s="3">
        <f>SUM(EZ9:EZ11)</f>
        <v>1</v>
      </c>
      <c r="FA12" s="3">
        <f>SUM(FA9:FA11)</f>
        <v>2</v>
      </c>
      <c r="FB12" s="3">
        <f>SUM(FB9:FB11)</f>
        <v>0</v>
      </c>
      <c r="FC12" s="3">
        <f>SUM(FC9:FC11)</f>
        <v>1</v>
      </c>
      <c r="FD12" s="3">
        <f>SUM(FD9:FD11)</f>
        <v>2</v>
      </c>
      <c r="FE12" s="3">
        <f>SUM(FE9:FE11)</f>
        <v>0</v>
      </c>
      <c r="FF12" s="3">
        <f>SUM(FF9:FF11)</f>
        <v>1</v>
      </c>
      <c r="FG12" s="3">
        <f>SUM(FG9:FG11)</f>
        <v>2</v>
      </c>
      <c r="FH12" s="3">
        <f>SUM(FH9:FH11)</f>
        <v>0</v>
      </c>
      <c r="FI12" s="3">
        <f>SUM(FI9:FI11)</f>
        <v>1</v>
      </c>
      <c r="FJ12" s="3">
        <f>SUM(FJ9:FJ11)</f>
        <v>2</v>
      </c>
      <c r="FK12" s="3">
        <f>SUM(FK9:FK11)</f>
        <v>0</v>
      </c>
      <c r="FL12" s="3">
        <f>SUM(FL9:FL11)</f>
        <v>1</v>
      </c>
      <c r="FM12" s="3">
        <f>SUM(FM9:FM11)</f>
        <v>2</v>
      </c>
      <c r="FN12" s="3">
        <f>SUM(FN9:FN11)</f>
        <v>0</v>
      </c>
      <c r="FO12" s="3">
        <f>SUM(FO9:FO11)</f>
        <v>1</v>
      </c>
      <c r="FP12" s="3">
        <f>SUM(FP9:FP11)</f>
        <v>2</v>
      </c>
      <c r="FQ12" s="3">
        <f>SUM(FQ9:FQ11)</f>
        <v>0</v>
      </c>
      <c r="FR12" s="3">
        <f>SUM(FR9:FR11)</f>
        <v>1</v>
      </c>
      <c r="FS12" s="3">
        <f>SUM(FS9:FS11)</f>
        <v>2</v>
      </c>
      <c r="FT12" s="3">
        <f>SUM(FT9:FT11)</f>
        <v>0</v>
      </c>
      <c r="FU12" s="3">
        <f>SUM(FU9:FU11)</f>
        <v>1</v>
      </c>
      <c r="FV12" s="3">
        <f>SUM(FV9:FV11)</f>
        <v>2</v>
      </c>
      <c r="FW12" s="3">
        <f>SUM(FW9:FW11)</f>
        <v>0</v>
      </c>
      <c r="FX12" s="3">
        <f>SUM(FX9:FX11)</f>
        <v>1</v>
      </c>
      <c r="FY12" s="3">
        <f>SUM(FY9:FY11)</f>
        <v>2</v>
      </c>
      <c r="FZ12" s="3">
        <f>SUM(FZ9:FZ11)</f>
        <v>0</v>
      </c>
      <c r="GA12" s="3">
        <f>SUM(GA9:GA11)</f>
        <v>1</v>
      </c>
      <c r="GB12" s="3">
        <f>SUM(GB9:GB11)</f>
        <v>2</v>
      </c>
      <c r="GC12" s="3">
        <f>SUM(GC9:GC11)</f>
        <v>0</v>
      </c>
      <c r="GD12" s="3">
        <f>SUM(GD9:GD11)</f>
        <v>1</v>
      </c>
      <c r="GE12" s="3">
        <f>SUM(GE9:GE11)</f>
        <v>2</v>
      </c>
      <c r="GF12" s="3">
        <f>SUM(GF9:GF11)</f>
        <v>0</v>
      </c>
      <c r="GG12" s="3">
        <f>SUM(GG9:GG11)</f>
        <v>1</v>
      </c>
      <c r="GH12" s="3">
        <f>SUM(GH9:GH11)</f>
        <v>2</v>
      </c>
      <c r="GI12" s="3">
        <f>SUM(GI9:GI11)</f>
        <v>0</v>
      </c>
      <c r="GJ12" s="3">
        <f>SUM(GJ9:GJ11)</f>
        <v>1</v>
      </c>
      <c r="GK12" s="3">
        <f>SUM(GK9:GK11)</f>
        <v>2</v>
      </c>
      <c r="GL12" s="3">
        <f>SUM(GL9:GL11)</f>
        <v>0</v>
      </c>
      <c r="GM12" s="3">
        <f>SUM(GM9:GM11)</f>
        <v>1</v>
      </c>
      <c r="GN12" s="3">
        <f>SUM(GN9:GN11)</f>
        <v>2</v>
      </c>
      <c r="GO12" s="3">
        <f>SUM(GO9:GO11)</f>
        <v>0</v>
      </c>
      <c r="GP12" s="3">
        <f>SUM(GP9:GP11)</f>
        <v>1</v>
      </c>
      <c r="GQ12" s="3">
        <f>SUM(GQ9:GQ11)</f>
        <v>2</v>
      </c>
      <c r="GR12" s="3">
        <f>SUM(GR9:GR11)</f>
        <v>0</v>
      </c>
      <c r="GS12" s="3">
        <f>SUM(GS9:GS11)</f>
        <v>1</v>
      </c>
      <c r="GT12" s="3">
        <f>SUM(GT9:GT11)</f>
        <v>2</v>
      </c>
      <c r="GU12" s="3">
        <f>SUM(GU9:GU11)</f>
        <v>0</v>
      </c>
      <c r="GV12" s="3">
        <f>SUM(GV9:GV11)</f>
        <v>1</v>
      </c>
      <c r="GW12" s="3">
        <f>SUM(GW9:GW11)</f>
        <v>2</v>
      </c>
      <c r="GX12" s="3">
        <f>SUM(GX9:GX11)</f>
        <v>0</v>
      </c>
      <c r="GY12" s="3">
        <f>SUM(GY9:GY11)</f>
        <v>1</v>
      </c>
      <c r="GZ12" s="3">
        <f>SUM(GZ9:GZ11)</f>
        <v>2</v>
      </c>
      <c r="HA12" s="3">
        <f>SUM(HA9:HA11)</f>
        <v>0</v>
      </c>
      <c r="HB12" s="3">
        <f>SUM(HB9:HB11)</f>
        <v>1</v>
      </c>
      <c r="HC12" s="3">
        <f>SUM(HC9:HC11)</f>
        <v>2</v>
      </c>
      <c r="HD12" s="3">
        <f>SUM(HD9:HD11)</f>
        <v>0</v>
      </c>
      <c r="HE12" s="3">
        <f>SUM(HE9:HE11)</f>
        <v>1</v>
      </c>
      <c r="HF12" s="3">
        <f>SUM(HF9:HF11)</f>
        <v>2</v>
      </c>
      <c r="HG12" s="3">
        <f>SUM(HG9:HG11)</f>
        <v>0</v>
      </c>
      <c r="HH12" s="3">
        <f>SUM(HH9:HH11)</f>
        <v>1</v>
      </c>
      <c r="HI12" s="3">
        <f>SUM(HI9:HI11)</f>
        <v>2</v>
      </c>
      <c r="HJ12" s="3">
        <f>SUM(HJ9:HJ11)</f>
        <v>0</v>
      </c>
      <c r="HK12" s="3">
        <f>SUM(HK9:HK11)</f>
        <v>1</v>
      </c>
      <c r="HL12" s="3">
        <f>SUM(HL9:HL11)</f>
        <v>2</v>
      </c>
      <c r="HM12" s="3">
        <f>SUM(HM9:HM11)</f>
        <v>0</v>
      </c>
      <c r="HN12" s="3">
        <f>SUM(HN9:HN11)</f>
        <v>1</v>
      </c>
      <c r="HO12" s="3">
        <f>SUM(HO9:HO11)</f>
        <v>2</v>
      </c>
      <c r="HP12" s="3">
        <f>SUM(HP9:HP11)</f>
        <v>0</v>
      </c>
      <c r="HQ12" s="3">
        <f>SUM(HQ9:HQ11)</f>
        <v>1</v>
      </c>
      <c r="HR12" s="3">
        <f>SUM(HR9:HR11)</f>
        <v>2</v>
      </c>
      <c r="HS12" s="3">
        <f>SUM(HS9:HS11)</f>
        <v>0</v>
      </c>
      <c r="HT12" s="3">
        <f>SUM(HT9:HT11)</f>
        <v>1</v>
      </c>
      <c r="HU12" s="3">
        <f>SUM(HU9:HU11)</f>
        <v>2</v>
      </c>
      <c r="HV12" s="3">
        <f>SUM(HV9:HV11)</f>
        <v>0</v>
      </c>
      <c r="HW12" s="3">
        <f>SUM(HW9:HW11)</f>
        <v>1</v>
      </c>
      <c r="HX12" s="3">
        <f>SUM(HX9:HX11)</f>
        <v>2</v>
      </c>
      <c r="HY12" s="3">
        <f>SUM(HY9:HY11)</f>
        <v>0</v>
      </c>
      <c r="HZ12" s="3">
        <f>SUM(HZ9:HZ11)</f>
        <v>1</v>
      </c>
      <c r="IA12" s="3">
        <f>SUM(IA9:IA11)</f>
        <v>2</v>
      </c>
      <c r="IB12" s="3">
        <f>SUM(IB9:IB11)</f>
        <v>0</v>
      </c>
      <c r="IC12" s="3">
        <f>SUM(IC9:IC11)</f>
        <v>1</v>
      </c>
      <c r="ID12" s="3">
        <f>SUM(ID9:ID11)</f>
        <v>2</v>
      </c>
      <c r="IE12" s="3">
        <f>SUM(IE9:IE11)</f>
        <v>0</v>
      </c>
      <c r="IF12" s="3">
        <f>SUM(IF9:IF11)</f>
        <v>1</v>
      </c>
      <c r="IG12" s="3">
        <f>SUM(IG9:IG11)</f>
        <v>2</v>
      </c>
      <c r="IH12" s="3">
        <f>SUM(IH9:IH11)</f>
        <v>0</v>
      </c>
      <c r="II12" s="3">
        <f>SUM(II9:II11)</f>
        <v>1</v>
      </c>
      <c r="IJ12" s="3">
        <f>SUM(IJ9:IJ11)</f>
        <v>2</v>
      </c>
      <c r="IK12" s="3">
        <f>SUM(IK9:IK11)</f>
        <v>0</v>
      </c>
      <c r="IL12" s="3">
        <f>SUM(IL9:IL11)</f>
        <v>1</v>
      </c>
      <c r="IM12" s="3">
        <f>SUM(IM9:IM11)</f>
        <v>2</v>
      </c>
      <c r="IN12" s="3">
        <f>SUM(IN9:IN11)</f>
        <v>0</v>
      </c>
      <c r="IO12" s="3">
        <f>SUM(IO9:IO11)</f>
        <v>1</v>
      </c>
      <c r="IP12" s="3">
        <f>SUM(IP9:IP11)</f>
        <v>2</v>
      </c>
      <c r="IQ12" s="3">
        <f>SUM(IQ9:IQ11)</f>
        <v>0</v>
      </c>
      <c r="IR12" s="3">
        <f>SUM(IR9:IR11)</f>
        <v>1</v>
      </c>
      <c r="IS12" s="3">
        <f>SUM(IS9:IS11)</f>
        <v>2</v>
      </c>
      <c r="IT12" s="3">
        <f>SUM(IT9:IT11)</f>
        <v>0</v>
      </c>
    </row>
    <row r="13" spans="1:254" ht="50.25" customHeight="1" x14ac:dyDescent="0.25">
      <c r="A13" s="232" t="s">
        <v>779</v>
      </c>
      <c r="B13" s="233"/>
      <c r="C13" s="10">
        <f>C12/3%</f>
        <v>33.333333333333336</v>
      </c>
      <c r="D13" s="10">
        <f t="shared" ref="D13:BO13" si="0">D12/3%</f>
        <v>66.666666666666671</v>
      </c>
      <c r="E13" s="10">
        <f t="shared" si="0"/>
        <v>0</v>
      </c>
      <c r="F13" s="10">
        <f t="shared" si="0"/>
        <v>33.333333333333336</v>
      </c>
      <c r="G13" s="10">
        <f t="shared" si="0"/>
        <v>66.666666666666671</v>
      </c>
      <c r="H13" s="10">
        <f t="shared" si="0"/>
        <v>0</v>
      </c>
      <c r="I13" s="10">
        <f t="shared" si="0"/>
        <v>33.333333333333336</v>
      </c>
      <c r="J13" s="10">
        <f t="shared" si="0"/>
        <v>66.666666666666671</v>
      </c>
      <c r="K13" s="10">
        <f t="shared" si="0"/>
        <v>0</v>
      </c>
      <c r="L13" s="10">
        <f t="shared" si="0"/>
        <v>33.333333333333336</v>
      </c>
      <c r="M13" s="10">
        <f t="shared" si="0"/>
        <v>66.666666666666671</v>
      </c>
      <c r="N13" s="10">
        <f t="shared" si="0"/>
        <v>0</v>
      </c>
      <c r="O13" s="10">
        <f t="shared" si="0"/>
        <v>33.333333333333336</v>
      </c>
      <c r="P13" s="10">
        <f t="shared" si="0"/>
        <v>66.666666666666671</v>
      </c>
      <c r="Q13" s="10">
        <f t="shared" si="0"/>
        <v>0</v>
      </c>
      <c r="R13" s="10">
        <f t="shared" si="0"/>
        <v>33.333333333333336</v>
      </c>
      <c r="S13" s="10">
        <f t="shared" si="0"/>
        <v>66.666666666666671</v>
      </c>
      <c r="T13" s="10">
        <f t="shared" si="0"/>
        <v>0</v>
      </c>
      <c r="U13" s="10">
        <f t="shared" si="0"/>
        <v>33.333333333333336</v>
      </c>
      <c r="V13" s="10">
        <f t="shared" si="0"/>
        <v>66.666666666666671</v>
      </c>
      <c r="W13" s="10">
        <f t="shared" si="0"/>
        <v>0</v>
      </c>
      <c r="X13" s="10">
        <f t="shared" si="0"/>
        <v>33.333333333333336</v>
      </c>
      <c r="Y13" s="10">
        <f t="shared" si="0"/>
        <v>66.666666666666671</v>
      </c>
      <c r="Z13" s="10">
        <f t="shared" si="0"/>
        <v>0</v>
      </c>
      <c r="AA13" s="10">
        <f t="shared" si="0"/>
        <v>33.333333333333336</v>
      </c>
      <c r="AB13" s="10">
        <f t="shared" si="0"/>
        <v>66.666666666666671</v>
      </c>
      <c r="AC13" s="10">
        <f t="shared" si="0"/>
        <v>0</v>
      </c>
      <c r="AD13" s="10">
        <f t="shared" si="0"/>
        <v>33.333333333333336</v>
      </c>
      <c r="AE13" s="10">
        <f t="shared" si="0"/>
        <v>66.666666666666671</v>
      </c>
      <c r="AF13" s="10">
        <f t="shared" si="0"/>
        <v>0</v>
      </c>
      <c r="AG13" s="10">
        <f t="shared" si="0"/>
        <v>33.333333333333336</v>
      </c>
      <c r="AH13" s="10">
        <f t="shared" si="0"/>
        <v>66.666666666666671</v>
      </c>
      <c r="AI13" s="10">
        <f t="shared" si="0"/>
        <v>0</v>
      </c>
      <c r="AJ13" s="10">
        <f t="shared" si="0"/>
        <v>33.333333333333336</v>
      </c>
      <c r="AK13" s="10">
        <f t="shared" si="0"/>
        <v>66.666666666666671</v>
      </c>
      <c r="AL13" s="10">
        <f t="shared" si="0"/>
        <v>0</v>
      </c>
      <c r="AM13" s="10">
        <f t="shared" si="0"/>
        <v>33.333333333333336</v>
      </c>
      <c r="AN13" s="10">
        <f t="shared" si="0"/>
        <v>66.666666666666671</v>
      </c>
      <c r="AO13" s="10">
        <f t="shared" si="0"/>
        <v>0</v>
      </c>
      <c r="AP13" s="10">
        <f t="shared" si="0"/>
        <v>33.333333333333336</v>
      </c>
      <c r="AQ13" s="10">
        <f t="shared" si="0"/>
        <v>66.666666666666671</v>
      </c>
      <c r="AR13" s="10">
        <f t="shared" si="0"/>
        <v>0</v>
      </c>
      <c r="AS13" s="10">
        <f t="shared" si="0"/>
        <v>33.333333333333336</v>
      </c>
      <c r="AT13" s="10">
        <f t="shared" si="0"/>
        <v>66.666666666666671</v>
      </c>
      <c r="AU13" s="10">
        <f t="shared" si="0"/>
        <v>0</v>
      </c>
      <c r="AV13" s="10">
        <f t="shared" si="0"/>
        <v>33.333333333333336</v>
      </c>
      <c r="AW13" s="10">
        <f t="shared" si="0"/>
        <v>66.666666666666671</v>
      </c>
      <c r="AX13" s="10">
        <f t="shared" si="0"/>
        <v>0</v>
      </c>
      <c r="AY13" s="10">
        <f t="shared" si="0"/>
        <v>33.333333333333336</v>
      </c>
      <c r="AZ13" s="10">
        <f t="shared" si="0"/>
        <v>66.666666666666671</v>
      </c>
      <c r="BA13" s="10">
        <f t="shared" si="0"/>
        <v>0</v>
      </c>
      <c r="BB13" s="10">
        <f t="shared" si="0"/>
        <v>33.333333333333336</v>
      </c>
      <c r="BC13" s="10">
        <f t="shared" si="0"/>
        <v>66.666666666666671</v>
      </c>
      <c r="BD13" s="10">
        <f t="shared" si="0"/>
        <v>0</v>
      </c>
      <c r="BE13" s="10">
        <f t="shared" si="0"/>
        <v>33.333333333333336</v>
      </c>
      <c r="BF13" s="10">
        <f t="shared" si="0"/>
        <v>66.666666666666671</v>
      </c>
      <c r="BG13" s="10">
        <f t="shared" si="0"/>
        <v>0</v>
      </c>
      <c r="BH13" s="10">
        <f t="shared" si="0"/>
        <v>33.333333333333336</v>
      </c>
      <c r="BI13" s="10">
        <f t="shared" si="0"/>
        <v>66.666666666666671</v>
      </c>
      <c r="BJ13" s="10">
        <f t="shared" si="0"/>
        <v>0</v>
      </c>
      <c r="BK13" s="10">
        <f t="shared" si="0"/>
        <v>33.333333333333336</v>
      </c>
      <c r="BL13" s="10">
        <f t="shared" si="0"/>
        <v>66.666666666666671</v>
      </c>
      <c r="BM13" s="10">
        <f t="shared" si="0"/>
        <v>0</v>
      </c>
      <c r="BN13" s="10">
        <f t="shared" si="0"/>
        <v>33.333333333333336</v>
      </c>
      <c r="BO13" s="10">
        <f t="shared" si="0"/>
        <v>66.666666666666671</v>
      </c>
      <c r="BP13" s="10">
        <f t="shared" ref="BP13:EA13" si="1">BP12/3%</f>
        <v>0</v>
      </c>
      <c r="BQ13" s="10">
        <f t="shared" si="1"/>
        <v>33.333333333333336</v>
      </c>
      <c r="BR13" s="10">
        <f t="shared" si="1"/>
        <v>66.666666666666671</v>
      </c>
      <c r="BS13" s="10">
        <f t="shared" si="1"/>
        <v>0</v>
      </c>
      <c r="BT13" s="10">
        <f t="shared" si="1"/>
        <v>33.333333333333336</v>
      </c>
      <c r="BU13" s="10">
        <f t="shared" si="1"/>
        <v>66.666666666666671</v>
      </c>
      <c r="BV13" s="10">
        <f t="shared" si="1"/>
        <v>0</v>
      </c>
      <c r="BW13" s="10">
        <f t="shared" si="1"/>
        <v>33.333333333333336</v>
      </c>
      <c r="BX13" s="10">
        <f t="shared" si="1"/>
        <v>66.666666666666671</v>
      </c>
      <c r="BY13" s="10">
        <f t="shared" si="1"/>
        <v>0</v>
      </c>
      <c r="BZ13" s="10">
        <f t="shared" si="1"/>
        <v>33.333333333333336</v>
      </c>
      <c r="CA13" s="10">
        <f t="shared" si="1"/>
        <v>66.666666666666671</v>
      </c>
      <c r="CB13" s="10">
        <f t="shared" si="1"/>
        <v>0</v>
      </c>
      <c r="CC13" s="10">
        <f t="shared" si="1"/>
        <v>33.333333333333336</v>
      </c>
      <c r="CD13" s="10">
        <f t="shared" si="1"/>
        <v>66.666666666666671</v>
      </c>
      <c r="CE13" s="10">
        <f t="shared" si="1"/>
        <v>0</v>
      </c>
      <c r="CF13" s="10">
        <f t="shared" si="1"/>
        <v>33.333333333333336</v>
      </c>
      <c r="CG13" s="10">
        <f t="shared" si="1"/>
        <v>66.666666666666671</v>
      </c>
      <c r="CH13" s="10">
        <f t="shared" si="1"/>
        <v>0</v>
      </c>
      <c r="CI13" s="10">
        <f t="shared" si="1"/>
        <v>33.333333333333336</v>
      </c>
      <c r="CJ13" s="10">
        <f t="shared" si="1"/>
        <v>66.666666666666671</v>
      </c>
      <c r="CK13" s="10">
        <f t="shared" si="1"/>
        <v>0</v>
      </c>
      <c r="CL13" s="10">
        <f t="shared" si="1"/>
        <v>33.333333333333336</v>
      </c>
      <c r="CM13" s="10">
        <f t="shared" si="1"/>
        <v>66.666666666666671</v>
      </c>
      <c r="CN13" s="10">
        <f t="shared" si="1"/>
        <v>0</v>
      </c>
      <c r="CO13" s="10">
        <f t="shared" si="1"/>
        <v>33.333333333333336</v>
      </c>
      <c r="CP13" s="10">
        <f t="shared" si="1"/>
        <v>66.666666666666671</v>
      </c>
      <c r="CQ13" s="10">
        <f t="shared" si="1"/>
        <v>0</v>
      </c>
      <c r="CR13" s="10">
        <f t="shared" si="1"/>
        <v>33.333333333333336</v>
      </c>
      <c r="CS13" s="10">
        <f t="shared" si="1"/>
        <v>66.666666666666671</v>
      </c>
      <c r="CT13" s="10">
        <f t="shared" si="1"/>
        <v>0</v>
      </c>
      <c r="CU13" s="10">
        <f t="shared" si="1"/>
        <v>33.333333333333336</v>
      </c>
      <c r="CV13" s="10">
        <f t="shared" si="1"/>
        <v>66.666666666666671</v>
      </c>
      <c r="CW13" s="10">
        <f t="shared" si="1"/>
        <v>0</v>
      </c>
      <c r="CX13" s="10">
        <f t="shared" si="1"/>
        <v>33.333333333333336</v>
      </c>
      <c r="CY13" s="10">
        <f t="shared" si="1"/>
        <v>66.666666666666671</v>
      </c>
      <c r="CZ13" s="10">
        <f t="shared" si="1"/>
        <v>0</v>
      </c>
      <c r="DA13" s="10">
        <f t="shared" si="1"/>
        <v>33.333333333333336</v>
      </c>
      <c r="DB13" s="10">
        <f t="shared" si="1"/>
        <v>66.666666666666671</v>
      </c>
      <c r="DC13" s="10">
        <f t="shared" si="1"/>
        <v>0</v>
      </c>
      <c r="DD13" s="10">
        <f t="shared" si="1"/>
        <v>33.333333333333336</v>
      </c>
      <c r="DE13" s="10">
        <f t="shared" si="1"/>
        <v>66.666666666666671</v>
      </c>
      <c r="DF13" s="10">
        <f t="shared" si="1"/>
        <v>0</v>
      </c>
      <c r="DG13" s="10">
        <f t="shared" si="1"/>
        <v>33.333333333333336</v>
      </c>
      <c r="DH13" s="10">
        <f t="shared" si="1"/>
        <v>66.666666666666671</v>
      </c>
      <c r="DI13" s="10">
        <f t="shared" si="1"/>
        <v>0</v>
      </c>
      <c r="DJ13" s="10">
        <f t="shared" si="1"/>
        <v>33.333333333333336</v>
      </c>
      <c r="DK13" s="10">
        <f t="shared" si="1"/>
        <v>66.666666666666671</v>
      </c>
      <c r="DL13" s="10">
        <f t="shared" si="1"/>
        <v>0</v>
      </c>
      <c r="DM13" s="10">
        <f t="shared" si="1"/>
        <v>33.333333333333336</v>
      </c>
      <c r="DN13" s="10">
        <f t="shared" si="1"/>
        <v>66.666666666666671</v>
      </c>
      <c r="DO13" s="10">
        <f t="shared" si="1"/>
        <v>0</v>
      </c>
      <c r="DP13" s="10">
        <f t="shared" si="1"/>
        <v>33.333333333333336</v>
      </c>
      <c r="DQ13" s="10">
        <f t="shared" si="1"/>
        <v>66.666666666666671</v>
      </c>
      <c r="DR13" s="10">
        <f t="shared" si="1"/>
        <v>0</v>
      </c>
      <c r="DS13" s="10">
        <f t="shared" si="1"/>
        <v>33.333333333333336</v>
      </c>
      <c r="DT13" s="10">
        <f t="shared" si="1"/>
        <v>66.666666666666671</v>
      </c>
      <c r="DU13" s="10">
        <f t="shared" si="1"/>
        <v>0</v>
      </c>
      <c r="DV13" s="10">
        <f t="shared" si="1"/>
        <v>33.333333333333336</v>
      </c>
      <c r="DW13" s="10">
        <f t="shared" si="1"/>
        <v>66.666666666666671</v>
      </c>
      <c r="DX13" s="10">
        <f t="shared" si="1"/>
        <v>0</v>
      </c>
      <c r="DY13" s="10">
        <f t="shared" si="1"/>
        <v>33.333333333333336</v>
      </c>
      <c r="DZ13" s="10">
        <f t="shared" si="1"/>
        <v>66.666666666666671</v>
      </c>
      <c r="EA13" s="10">
        <f t="shared" si="1"/>
        <v>0</v>
      </c>
      <c r="EB13" s="10">
        <f t="shared" ref="EB13:GM13" si="2">EB12/3%</f>
        <v>33.333333333333336</v>
      </c>
      <c r="EC13" s="10">
        <f t="shared" si="2"/>
        <v>66.666666666666671</v>
      </c>
      <c r="ED13" s="10">
        <f t="shared" si="2"/>
        <v>0</v>
      </c>
      <c r="EE13" s="10">
        <f t="shared" si="2"/>
        <v>33.333333333333336</v>
      </c>
      <c r="EF13" s="10">
        <f t="shared" si="2"/>
        <v>66.666666666666671</v>
      </c>
      <c r="EG13" s="10">
        <f t="shared" si="2"/>
        <v>0</v>
      </c>
      <c r="EH13" s="10">
        <f t="shared" si="2"/>
        <v>33.333333333333336</v>
      </c>
      <c r="EI13" s="10">
        <f t="shared" si="2"/>
        <v>66.666666666666671</v>
      </c>
      <c r="EJ13" s="10">
        <f t="shared" si="2"/>
        <v>0</v>
      </c>
      <c r="EK13" s="10">
        <f t="shared" si="2"/>
        <v>33.333333333333336</v>
      </c>
      <c r="EL13" s="10">
        <f t="shared" si="2"/>
        <v>66.666666666666671</v>
      </c>
      <c r="EM13" s="10">
        <f t="shared" si="2"/>
        <v>0</v>
      </c>
      <c r="EN13" s="10">
        <f t="shared" si="2"/>
        <v>33.333333333333336</v>
      </c>
      <c r="EO13" s="10">
        <f t="shared" si="2"/>
        <v>66.666666666666671</v>
      </c>
      <c r="EP13" s="10">
        <f t="shared" si="2"/>
        <v>0</v>
      </c>
      <c r="EQ13" s="10">
        <f t="shared" si="2"/>
        <v>33.333333333333336</v>
      </c>
      <c r="ER13" s="10">
        <f t="shared" si="2"/>
        <v>66.666666666666671</v>
      </c>
      <c r="ES13" s="10">
        <f t="shared" si="2"/>
        <v>0</v>
      </c>
      <c r="ET13" s="10">
        <f t="shared" si="2"/>
        <v>33.333333333333336</v>
      </c>
      <c r="EU13" s="10">
        <f t="shared" si="2"/>
        <v>66.666666666666671</v>
      </c>
      <c r="EV13" s="10">
        <f t="shared" si="2"/>
        <v>0</v>
      </c>
      <c r="EW13" s="10">
        <f t="shared" si="2"/>
        <v>33.333333333333336</v>
      </c>
      <c r="EX13" s="10">
        <f t="shared" si="2"/>
        <v>66.666666666666671</v>
      </c>
      <c r="EY13" s="10">
        <f t="shared" si="2"/>
        <v>0</v>
      </c>
      <c r="EZ13" s="10">
        <f t="shared" si="2"/>
        <v>33.333333333333336</v>
      </c>
      <c r="FA13" s="10">
        <f t="shared" si="2"/>
        <v>66.666666666666671</v>
      </c>
      <c r="FB13" s="10">
        <f t="shared" si="2"/>
        <v>0</v>
      </c>
      <c r="FC13" s="10">
        <f t="shared" si="2"/>
        <v>33.333333333333336</v>
      </c>
      <c r="FD13" s="10">
        <f t="shared" si="2"/>
        <v>66.666666666666671</v>
      </c>
      <c r="FE13" s="10">
        <f t="shared" si="2"/>
        <v>0</v>
      </c>
      <c r="FF13" s="10">
        <f t="shared" si="2"/>
        <v>33.333333333333336</v>
      </c>
      <c r="FG13" s="10">
        <f t="shared" si="2"/>
        <v>66.666666666666671</v>
      </c>
      <c r="FH13" s="10">
        <f t="shared" si="2"/>
        <v>0</v>
      </c>
      <c r="FI13" s="10">
        <f t="shared" si="2"/>
        <v>33.333333333333336</v>
      </c>
      <c r="FJ13" s="10">
        <f t="shared" si="2"/>
        <v>66.666666666666671</v>
      </c>
      <c r="FK13" s="10">
        <f t="shared" si="2"/>
        <v>0</v>
      </c>
      <c r="FL13" s="10">
        <f t="shared" si="2"/>
        <v>33.333333333333336</v>
      </c>
      <c r="FM13" s="10">
        <f t="shared" si="2"/>
        <v>66.666666666666671</v>
      </c>
      <c r="FN13" s="10">
        <f t="shared" si="2"/>
        <v>0</v>
      </c>
      <c r="FO13" s="10">
        <f t="shared" si="2"/>
        <v>33.333333333333336</v>
      </c>
      <c r="FP13" s="10">
        <f t="shared" si="2"/>
        <v>66.666666666666671</v>
      </c>
      <c r="FQ13" s="10">
        <f t="shared" si="2"/>
        <v>0</v>
      </c>
      <c r="FR13" s="10">
        <f t="shared" si="2"/>
        <v>33.333333333333336</v>
      </c>
      <c r="FS13" s="10">
        <f t="shared" si="2"/>
        <v>66.666666666666671</v>
      </c>
      <c r="FT13" s="10">
        <f t="shared" si="2"/>
        <v>0</v>
      </c>
      <c r="FU13" s="10">
        <f t="shared" si="2"/>
        <v>33.333333333333336</v>
      </c>
      <c r="FV13" s="10">
        <f t="shared" si="2"/>
        <v>66.666666666666671</v>
      </c>
      <c r="FW13" s="10">
        <f t="shared" si="2"/>
        <v>0</v>
      </c>
      <c r="FX13" s="10">
        <f t="shared" si="2"/>
        <v>33.333333333333336</v>
      </c>
      <c r="FY13" s="10">
        <f t="shared" si="2"/>
        <v>66.666666666666671</v>
      </c>
      <c r="FZ13" s="10">
        <f t="shared" si="2"/>
        <v>0</v>
      </c>
      <c r="GA13" s="10">
        <f t="shared" si="2"/>
        <v>33.333333333333336</v>
      </c>
      <c r="GB13" s="10">
        <f t="shared" si="2"/>
        <v>66.666666666666671</v>
      </c>
      <c r="GC13" s="10">
        <f t="shared" si="2"/>
        <v>0</v>
      </c>
      <c r="GD13" s="10">
        <f t="shared" si="2"/>
        <v>33.333333333333336</v>
      </c>
      <c r="GE13" s="10">
        <f t="shared" si="2"/>
        <v>66.666666666666671</v>
      </c>
      <c r="GF13" s="10">
        <f t="shared" si="2"/>
        <v>0</v>
      </c>
      <c r="GG13" s="10">
        <f t="shared" si="2"/>
        <v>33.333333333333336</v>
      </c>
      <c r="GH13" s="10">
        <f t="shared" si="2"/>
        <v>66.666666666666671</v>
      </c>
      <c r="GI13" s="10">
        <f t="shared" si="2"/>
        <v>0</v>
      </c>
      <c r="GJ13" s="10">
        <f t="shared" si="2"/>
        <v>33.333333333333336</v>
      </c>
      <c r="GK13" s="10">
        <f t="shared" si="2"/>
        <v>66.666666666666671</v>
      </c>
      <c r="GL13" s="10">
        <f t="shared" si="2"/>
        <v>0</v>
      </c>
      <c r="GM13" s="10">
        <f t="shared" si="2"/>
        <v>33.333333333333336</v>
      </c>
      <c r="GN13" s="10">
        <f t="shared" ref="GN13:IT13" si="3">GN12/3%</f>
        <v>66.666666666666671</v>
      </c>
      <c r="GO13" s="10">
        <f t="shared" si="3"/>
        <v>0</v>
      </c>
      <c r="GP13" s="10">
        <f t="shared" si="3"/>
        <v>33.333333333333336</v>
      </c>
      <c r="GQ13" s="10">
        <f t="shared" si="3"/>
        <v>66.666666666666671</v>
      </c>
      <c r="GR13" s="10">
        <f t="shared" si="3"/>
        <v>0</v>
      </c>
      <c r="GS13" s="10">
        <f t="shared" si="3"/>
        <v>33.333333333333336</v>
      </c>
      <c r="GT13" s="10">
        <f t="shared" si="3"/>
        <v>66.666666666666671</v>
      </c>
      <c r="GU13" s="10">
        <f t="shared" si="3"/>
        <v>0</v>
      </c>
      <c r="GV13" s="10">
        <f t="shared" si="3"/>
        <v>33.333333333333336</v>
      </c>
      <c r="GW13" s="10">
        <f t="shared" si="3"/>
        <v>66.666666666666671</v>
      </c>
      <c r="GX13" s="10">
        <f t="shared" si="3"/>
        <v>0</v>
      </c>
      <c r="GY13" s="10">
        <f t="shared" si="3"/>
        <v>33.333333333333336</v>
      </c>
      <c r="GZ13" s="10">
        <f t="shared" si="3"/>
        <v>66.666666666666671</v>
      </c>
      <c r="HA13" s="10">
        <f t="shared" si="3"/>
        <v>0</v>
      </c>
      <c r="HB13" s="10">
        <f t="shared" si="3"/>
        <v>33.333333333333336</v>
      </c>
      <c r="HC13" s="10">
        <f t="shared" si="3"/>
        <v>66.666666666666671</v>
      </c>
      <c r="HD13" s="10">
        <f t="shared" si="3"/>
        <v>0</v>
      </c>
      <c r="HE13" s="10">
        <f t="shared" si="3"/>
        <v>33.333333333333336</v>
      </c>
      <c r="HF13" s="10">
        <f t="shared" si="3"/>
        <v>66.666666666666671</v>
      </c>
      <c r="HG13" s="10">
        <f t="shared" si="3"/>
        <v>0</v>
      </c>
      <c r="HH13" s="10">
        <f t="shared" si="3"/>
        <v>33.333333333333336</v>
      </c>
      <c r="HI13" s="10">
        <f t="shared" si="3"/>
        <v>66.666666666666671</v>
      </c>
      <c r="HJ13" s="10">
        <f t="shared" si="3"/>
        <v>0</v>
      </c>
      <c r="HK13" s="10">
        <f t="shared" si="3"/>
        <v>33.333333333333336</v>
      </c>
      <c r="HL13" s="10">
        <f t="shared" si="3"/>
        <v>66.666666666666671</v>
      </c>
      <c r="HM13" s="10">
        <f t="shared" si="3"/>
        <v>0</v>
      </c>
      <c r="HN13" s="10">
        <f t="shared" si="3"/>
        <v>33.333333333333336</v>
      </c>
      <c r="HO13" s="10">
        <f t="shared" si="3"/>
        <v>66.666666666666671</v>
      </c>
      <c r="HP13" s="10">
        <f t="shared" si="3"/>
        <v>0</v>
      </c>
      <c r="HQ13" s="10">
        <f t="shared" si="3"/>
        <v>33.333333333333336</v>
      </c>
      <c r="HR13" s="10">
        <f t="shared" si="3"/>
        <v>66.666666666666671</v>
      </c>
      <c r="HS13" s="10">
        <f t="shared" si="3"/>
        <v>0</v>
      </c>
      <c r="HT13" s="10">
        <f t="shared" si="3"/>
        <v>33.333333333333336</v>
      </c>
      <c r="HU13" s="10">
        <f t="shared" si="3"/>
        <v>66.666666666666671</v>
      </c>
      <c r="HV13" s="10">
        <f t="shared" si="3"/>
        <v>0</v>
      </c>
      <c r="HW13" s="10">
        <f t="shared" si="3"/>
        <v>33.333333333333336</v>
      </c>
      <c r="HX13" s="10">
        <f t="shared" si="3"/>
        <v>66.666666666666671</v>
      </c>
      <c r="HY13" s="10">
        <f t="shared" si="3"/>
        <v>0</v>
      </c>
      <c r="HZ13" s="10">
        <f t="shared" si="3"/>
        <v>33.333333333333336</v>
      </c>
      <c r="IA13" s="10">
        <f t="shared" si="3"/>
        <v>66.666666666666671</v>
      </c>
      <c r="IB13" s="10">
        <f t="shared" si="3"/>
        <v>0</v>
      </c>
      <c r="IC13" s="10">
        <f t="shared" si="3"/>
        <v>33.333333333333336</v>
      </c>
      <c r="ID13" s="10">
        <f t="shared" si="3"/>
        <v>66.666666666666671</v>
      </c>
      <c r="IE13" s="10">
        <f t="shared" si="3"/>
        <v>0</v>
      </c>
      <c r="IF13" s="10">
        <f t="shared" si="3"/>
        <v>33.333333333333336</v>
      </c>
      <c r="IG13" s="10">
        <f t="shared" si="3"/>
        <v>66.666666666666671</v>
      </c>
      <c r="IH13" s="10">
        <f t="shared" si="3"/>
        <v>0</v>
      </c>
      <c r="II13" s="10">
        <f t="shared" si="3"/>
        <v>33.333333333333336</v>
      </c>
      <c r="IJ13" s="10">
        <f t="shared" si="3"/>
        <v>66.666666666666671</v>
      </c>
      <c r="IK13" s="10">
        <f t="shared" si="3"/>
        <v>0</v>
      </c>
      <c r="IL13" s="10">
        <f t="shared" si="3"/>
        <v>33.333333333333336</v>
      </c>
      <c r="IM13" s="10">
        <f t="shared" si="3"/>
        <v>66.666666666666671</v>
      </c>
      <c r="IN13" s="10">
        <f t="shared" si="3"/>
        <v>0</v>
      </c>
      <c r="IO13" s="10">
        <f t="shared" si="3"/>
        <v>33.333333333333336</v>
      </c>
      <c r="IP13" s="10">
        <f t="shared" si="3"/>
        <v>66.666666666666671</v>
      </c>
      <c r="IQ13" s="10">
        <f t="shared" si="3"/>
        <v>0</v>
      </c>
      <c r="IR13" s="10">
        <f t="shared" si="3"/>
        <v>33.333333333333336</v>
      </c>
      <c r="IS13" s="10">
        <f t="shared" si="3"/>
        <v>66.666666666666671</v>
      </c>
      <c r="IT13" s="10">
        <f t="shared" si="3"/>
        <v>0</v>
      </c>
    </row>
    <row r="15" spans="1:254" x14ac:dyDescent="0.25">
      <c r="B15" s="164" t="s">
        <v>1386</v>
      </c>
      <c r="C15" s="164"/>
      <c r="D15" s="164"/>
      <c r="E15" s="164"/>
      <c r="F15" s="50"/>
      <c r="G15" s="50"/>
      <c r="H15" s="50"/>
      <c r="I15" s="50"/>
      <c r="J15" s="50"/>
      <c r="K15" s="50"/>
    </row>
    <row r="16" spans="1:254" x14ac:dyDescent="0.25">
      <c r="B16" s="51" t="s">
        <v>751</v>
      </c>
      <c r="C16" s="51" t="s">
        <v>752</v>
      </c>
      <c r="D16" s="59">
        <f>E16/100*3</f>
        <v>1</v>
      </c>
      <c r="E16" s="52">
        <f>(C13+F13+I13+L13+O13+R13+U13)/7</f>
        <v>33.333333333333336</v>
      </c>
      <c r="F16" s="50"/>
      <c r="G16" s="50"/>
      <c r="H16" s="50"/>
      <c r="I16" s="50"/>
      <c r="J16" s="50"/>
      <c r="K16" s="50"/>
    </row>
    <row r="17" spans="2:13" x14ac:dyDescent="0.25">
      <c r="B17" s="51" t="s">
        <v>753</v>
      </c>
      <c r="C17" s="51" t="s">
        <v>752</v>
      </c>
      <c r="D17" s="59">
        <f>E17/100*3</f>
        <v>2</v>
      </c>
      <c r="E17" s="52">
        <f>(D13+G13+J13+M13+P13+S13+V13)/7</f>
        <v>66.666666666666671</v>
      </c>
      <c r="F17" s="50"/>
      <c r="G17" s="50"/>
      <c r="H17" s="50"/>
      <c r="I17" s="50"/>
      <c r="J17" s="50"/>
      <c r="K17" s="50"/>
    </row>
    <row r="18" spans="2:13" x14ac:dyDescent="0.25">
      <c r="B18" s="51" t="s">
        <v>754</v>
      </c>
      <c r="C18" s="51" t="s">
        <v>752</v>
      </c>
      <c r="D18" s="59">
        <f>E18/100*3</f>
        <v>0</v>
      </c>
      <c r="E18" s="52">
        <f>(E13+H13+K13+N13+Q13+T13+W13)/7</f>
        <v>0</v>
      </c>
      <c r="F18" s="50"/>
      <c r="G18" s="50"/>
      <c r="H18" s="50"/>
      <c r="I18" s="50"/>
      <c r="J18" s="50"/>
      <c r="K18" s="50"/>
    </row>
    <row r="19" spans="2:13" x14ac:dyDescent="0.25">
      <c r="B19" s="53"/>
      <c r="C19" s="53"/>
      <c r="D19" s="60">
        <f>SUM(D16:D18)</f>
        <v>3</v>
      </c>
      <c r="E19" s="60">
        <f>SUM(E16:E18)</f>
        <v>100</v>
      </c>
      <c r="F19" s="50"/>
      <c r="G19" s="50"/>
      <c r="H19" s="50"/>
      <c r="I19" s="50"/>
      <c r="J19" s="50"/>
      <c r="K19" s="50"/>
    </row>
    <row r="20" spans="2:13" x14ac:dyDescent="0.25">
      <c r="B20" s="51"/>
      <c r="C20" s="51"/>
      <c r="D20" s="223" t="s">
        <v>321</v>
      </c>
      <c r="E20" s="223"/>
      <c r="F20" s="199" t="s">
        <v>322</v>
      </c>
      <c r="G20" s="199"/>
      <c r="H20" s="222" t="s">
        <v>411</v>
      </c>
      <c r="I20" s="222"/>
      <c r="J20" s="222" t="s">
        <v>377</v>
      </c>
      <c r="K20" s="222"/>
    </row>
    <row r="21" spans="2:13" x14ac:dyDescent="0.25">
      <c r="B21" s="51" t="s">
        <v>751</v>
      </c>
      <c r="C21" s="51" t="s">
        <v>755</v>
      </c>
      <c r="D21" s="59">
        <f>E21/100*3</f>
        <v>1</v>
      </c>
      <c r="E21" s="52">
        <f>(X13+AA13+AD13+AG13+AJ13+AM13+AP13)/7</f>
        <v>33.333333333333336</v>
      </c>
      <c r="F21" s="43">
        <f>G21/100*3</f>
        <v>1</v>
      </c>
      <c r="G21" s="52">
        <f>(AS13+AV13+AY13+BB13+BE13+BH13+BK13)/7</f>
        <v>33.333333333333336</v>
      </c>
      <c r="H21" s="43">
        <f>I21/100*3</f>
        <v>1</v>
      </c>
      <c r="I21" s="52">
        <f>(BN13+BQ13+BT13+BW13+BZ13+CC13+CF13)/7</f>
        <v>33.333333333333336</v>
      </c>
      <c r="J21" s="43">
        <f>K21/100*3</f>
        <v>1</v>
      </c>
      <c r="K21" s="52">
        <f>(CI13+CL13+CO13+CR13+CU13+CX13+DA13)/7</f>
        <v>33.333333333333336</v>
      </c>
    </row>
    <row r="22" spans="2:13" x14ac:dyDescent="0.25">
      <c r="B22" s="51" t="s">
        <v>753</v>
      </c>
      <c r="C22" s="51" t="s">
        <v>755</v>
      </c>
      <c r="D22" s="59">
        <f>E22/100*3</f>
        <v>2</v>
      </c>
      <c r="E22" s="52">
        <f>(Y13+AB13+AE13+AH13+AK13+AN13+AQ13)/7</f>
        <v>66.666666666666671</v>
      </c>
      <c r="F22" s="43">
        <f>G22/100*3</f>
        <v>2</v>
      </c>
      <c r="G22" s="52">
        <f>(AT13+AW13+AZ13+BC13+BF13+BI13+BL13)/7</f>
        <v>66.666666666666671</v>
      </c>
      <c r="H22" s="43">
        <f>I22/100*3</f>
        <v>2</v>
      </c>
      <c r="I22" s="52">
        <f>(BO13+BR13+BU13+BX13+CA13+CD13+CG13)/7</f>
        <v>66.666666666666671</v>
      </c>
      <c r="J22" s="43">
        <f>K22/100*3</f>
        <v>2</v>
      </c>
      <c r="K22" s="52">
        <f>(CJ13+CM13+CP13+CS13+CV13+CY13+DB13)/7</f>
        <v>66.666666666666671</v>
      </c>
    </row>
    <row r="23" spans="2:13" x14ac:dyDescent="0.25">
      <c r="B23" s="51" t="s">
        <v>754</v>
      </c>
      <c r="C23" s="51" t="s">
        <v>755</v>
      </c>
      <c r="D23" s="59">
        <f>E23/100*3</f>
        <v>0</v>
      </c>
      <c r="E23" s="52">
        <f>(Z13+AC13+AF13+AI13+AL13+AO13+AR13)/7</f>
        <v>0</v>
      </c>
      <c r="F23" s="43">
        <f>G23/100*3</f>
        <v>0</v>
      </c>
      <c r="G23" s="52">
        <f>(AU13+AX13+BA13+BD13+BG13+BJ13+BM13)/7</f>
        <v>0</v>
      </c>
      <c r="H23" s="43">
        <f>I23/100*3</f>
        <v>0</v>
      </c>
      <c r="I23" s="52">
        <f>(BP13+BS13+BV13+BY13+CB13+CE13+CH13)/7</f>
        <v>0</v>
      </c>
      <c r="J23" s="43">
        <f>K23/100*3</f>
        <v>0</v>
      </c>
      <c r="K23" s="52">
        <f>(CK13+CN13+CQ13+CT13+CW13+CZ13+DC13)/7</f>
        <v>0</v>
      </c>
    </row>
    <row r="24" spans="2:13" x14ac:dyDescent="0.25">
      <c r="B24" s="51"/>
      <c r="C24" s="51"/>
      <c r="D24" s="57">
        <f t="shared" ref="D24:I24" si="4">SUM(D21:D23)</f>
        <v>3</v>
      </c>
      <c r="E24" s="57">
        <f t="shared" si="4"/>
        <v>100</v>
      </c>
      <c r="F24" s="56">
        <f t="shared" si="4"/>
        <v>3</v>
      </c>
      <c r="G24" s="56">
        <f t="shared" si="4"/>
        <v>100</v>
      </c>
      <c r="H24" s="56">
        <f t="shared" si="4"/>
        <v>3</v>
      </c>
      <c r="I24" s="56">
        <f t="shared" si="4"/>
        <v>100</v>
      </c>
      <c r="J24" s="56">
        <f>SUM(J21:J23)</f>
        <v>3</v>
      </c>
      <c r="K24" s="56">
        <f>SUM(K21:K23)</f>
        <v>100</v>
      </c>
    </row>
    <row r="25" spans="2:13" x14ac:dyDescent="0.25">
      <c r="B25" s="51" t="s">
        <v>751</v>
      </c>
      <c r="C25" s="51" t="s">
        <v>757</v>
      </c>
      <c r="D25" s="59">
        <f>E25/100*3</f>
        <v>1</v>
      </c>
      <c r="E25" s="52">
        <f>(DD13+DG13+DJ13+DM13+DP13+DS13+DV13)/7</f>
        <v>33.333333333333336</v>
      </c>
      <c r="F25" s="50"/>
      <c r="G25" s="50"/>
      <c r="H25" s="50"/>
      <c r="I25" s="50"/>
      <c r="J25" s="50"/>
      <c r="K25" s="50"/>
    </row>
    <row r="26" spans="2:13" x14ac:dyDescent="0.25">
      <c r="B26" s="51" t="s">
        <v>753</v>
      </c>
      <c r="C26" s="51" t="s">
        <v>757</v>
      </c>
      <c r="D26" s="59">
        <v>2</v>
      </c>
      <c r="E26" s="52">
        <v>66.7</v>
      </c>
      <c r="F26" s="50"/>
      <c r="G26" s="50"/>
      <c r="H26" s="50"/>
      <c r="I26" s="50"/>
      <c r="J26" s="50"/>
      <c r="K26" s="50"/>
    </row>
    <row r="27" spans="2:13" x14ac:dyDescent="0.25">
      <c r="B27" s="51" t="s">
        <v>754</v>
      </c>
      <c r="C27" s="51" t="s">
        <v>757</v>
      </c>
      <c r="D27" s="59">
        <f>E27/100*3</f>
        <v>0</v>
      </c>
      <c r="E27" s="52">
        <f>(DF13+DI13+DL13+DO13+DR13+DU13+DX13)/7</f>
        <v>0</v>
      </c>
      <c r="F27" s="50"/>
      <c r="G27" s="50"/>
      <c r="H27" s="50"/>
      <c r="I27" s="50"/>
      <c r="J27" s="50"/>
      <c r="K27" s="50"/>
    </row>
    <row r="28" spans="2:13" x14ac:dyDescent="0.25">
      <c r="B28" s="53"/>
      <c r="C28" s="53"/>
      <c r="D28" s="60">
        <f>SUM(D25:D27)</f>
        <v>3</v>
      </c>
      <c r="E28" s="60">
        <f>SUM(E25:E27)</f>
        <v>100.03333333333333</v>
      </c>
      <c r="F28" s="50"/>
      <c r="G28" s="50"/>
      <c r="H28" s="50"/>
      <c r="I28" s="50"/>
      <c r="J28" s="50"/>
      <c r="K28" s="50"/>
    </row>
    <row r="29" spans="2:13" x14ac:dyDescent="0.25">
      <c r="B29" s="51"/>
      <c r="C29" s="51"/>
      <c r="D29" s="223" t="s">
        <v>329</v>
      </c>
      <c r="E29" s="223"/>
      <c r="F29" s="222" t="s">
        <v>324</v>
      </c>
      <c r="G29" s="222"/>
      <c r="H29" s="222" t="s">
        <v>330</v>
      </c>
      <c r="I29" s="222"/>
      <c r="J29" s="222" t="s">
        <v>331</v>
      </c>
      <c r="K29" s="222"/>
      <c r="L29" s="165" t="s">
        <v>43</v>
      </c>
      <c r="M29" s="165"/>
    </row>
    <row r="30" spans="2:13" x14ac:dyDescent="0.25">
      <c r="B30" s="51" t="s">
        <v>751</v>
      </c>
      <c r="C30" s="51" t="s">
        <v>756</v>
      </c>
      <c r="D30" s="59">
        <f>E30/100*3</f>
        <v>1</v>
      </c>
      <c r="E30" s="52">
        <f>(DY13+EB13+EE13+EH13+EK13+EN13+EQ13)/7</f>
        <v>33.333333333333336</v>
      </c>
      <c r="F30" s="43">
        <f>G30/100*3</f>
        <v>1</v>
      </c>
      <c r="G30" s="52">
        <f>(ET13+EW13+EZ13+FC13+FF13+FI13+FL13)/7</f>
        <v>33.333333333333336</v>
      </c>
      <c r="H30" s="43">
        <f>I30/100*3</f>
        <v>1</v>
      </c>
      <c r="I30" s="52">
        <f>(FO13+FR13+FU13+FX13+GA13+GD13+GG13)/7</f>
        <v>33.333333333333336</v>
      </c>
      <c r="J30" s="43">
        <f>K30/100*3</f>
        <v>1</v>
      </c>
      <c r="K30" s="52">
        <f>(GJ13+GM13+GP13+GS13+GV13+GY13+HB13)/7</f>
        <v>33.333333333333336</v>
      </c>
      <c r="L30" s="3">
        <f>M30/100*3</f>
        <v>1</v>
      </c>
      <c r="M30" s="32">
        <f>(HE13+HH13+HK13+HN13+HQ13+HT13+HW13)/7</f>
        <v>33.333333333333336</v>
      </c>
    </row>
    <row r="31" spans="2:13" x14ac:dyDescent="0.25">
      <c r="B31" s="51" t="s">
        <v>753</v>
      </c>
      <c r="C31" s="51" t="s">
        <v>756</v>
      </c>
      <c r="D31" s="59">
        <f>E31/100*3</f>
        <v>2</v>
      </c>
      <c r="E31" s="52">
        <f>(DZ13+EC13+EF13+EI13+EL13+EO13+ER13)/7</f>
        <v>66.666666666666671</v>
      </c>
      <c r="F31" s="43">
        <f>G31/100*3</f>
        <v>2</v>
      </c>
      <c r="G31" s="52">
        <f>(EU13+EX13+FA13+FD13+FG13+FJ13+FM13)/7</f>
        <v>66.666666666666671</v>
      </c>
      <c r="H31" s="43">
        <f>I31/100*3</f>
        <v>2</v>
      </c>
      <c r="I31" s="52">
        <f>(FP13+FS13+FV13+FY13+GB13+GE13+GH13)/7</f>
        <v>66.666666666666671</v>
      </c>
      <c r="J31" s="43">
        <f>K31/100*3</f>
        <v>2</v>
      </c>
      <c r="K31" s="52">
        <f>(GK13+GN13+GQ13+GT13+GW13+GZ13+HC13)/7</f>
        <v>66.666666666666671</v>
      </c>
      <c r="L31" s="3">
        <f>M31/100*3</f>
        <v>2</v>
      </c>
      <c r="M31" s="32">
        <f>(HF13+HI13+HL13+HO13+HR13+HU13+HX13)/7</f>
        <v>66.666666666666671</v>
      </c>
    </row>
    <row r="32" spans="2:13" x14ac:dyDescent="0.25">
      <c r="B32" s="51" t="s">
        <v>754</v>
      </c>
      <c r="C32" s="51" t="s">
        <v>756</v>
      </c>
      <c r="D32" s="59">
        <f>E32/100*3</f>
        <v>0</v>
      </c>
      <c r="E32" s="52">
        <f>(EA13+ED13+EG13+EJ13+EM13+EP13+ES13)/7</f>
        <v>0</v>
      </c>
      <c r="F32" s="43">
        <f>G32/100*3</f>
        <v>0</v>
      </c>
      <c r="G32" s="52">
        <f>(EV13+EY13+FB13+FE13+FH13+FK13+FN13)/7</f>
        <v>0</v>
      </c>
      <c r="H32" s="43">
        <f>I32/100*3</f>
        <v>0</v>
      </c>
      <c r="I32" s="52">
        <f>(FQ13+FT13+FW13+FZ13+GC13+GF13+GI13)/7</f>
        <v>0</v>
      </c>
      <c r="J32" s="43">
        <f>K32/100*3</f>
        <v>0</v>
      </c>
      <c r="K32" s="52">
        <f>(GL13+GO13+GR13+GU13+GX13+HA13+HD13)/7</f>
        <v>0</v>
      </c>
      <c r="L32" s="3">
        <f>M32/100*3</f>
        <v>0</v>
      </c>
      <c r="M32" s="32">
        <f>(HG13+HJ13+HM13+HP13+HS13+HV13+HY13)/7</f>
        <v>0</v>
      </c>
    </row>
    <row r="33" spans="2:13" x14ac:dyDescent="0.25">
      <c r="B33" s="51"/>
      <c r="C33" s="51"/>
      <c r="D33" s="57">
        <f t="shared" ref="D33:K33" si="5">SUM(D30:D32)</f>
        <v>3</v>
      </c>
      <c r="E33" s="57">
        <f t="shared" si="5"/>
        <v>100</v>
      </c>
      <c r="F33" s="56">
        <f t="shared" si="5"/>
        <v>3</v>
      </c>
      <c r="G33" s="56">
        <f t="shared" si="5"/>
        <v>100</v>
      </c>
      <c r="H33" s="56">
        <f t="shared" si="5"/>
        <v>3</v>
      </c>
      <c r="I33" s="56">
        <f t="shared" si="5"/>
        <v>100</v>
      </c>
      <c r="J33" s="56">
        <f t="shared" si="5"/>
        <v>3</v>
      </c>
      <c r="K33" s="56">
        <f t="shared" si="5"/>
        <v>100</v>
      </c>
      <c r="L33" s="33">
        <f>SUM(L30:L32)</f>
        <v>3</v>
      </c>
      <c r="M33" s="33">
        <f>SUM(M30:M32)</f>
        <v>100</v>
      </c>
    </row>
    <row r="34" spans="2:13" x14ac:dyDescent="0.25">
      <c r="B34" s="51" t="s">
        <v>751</v>
      </c>
      <c r="C34" s="51" t="s">
        <v>758</v>
      </c>
      <c r="D34" s="59">
        <f>E34/100*3</f>
        <v>1</v>
      </c>
      <c r="E34" s="52">
        <f>(HZ13+IC13+IF13+II13+IL13+IO13+IR13)/7</f>
        <v>33.333333333333336</v>
      </c>
      <c r="F34" s="50"/>
      <c r="G34" s="50"/>
      <c r="H34" s="50"/>
      <c r="I34" s="50"/>
      <c r="J34" s="50"/>
      <c r="K34" s="50"/>
    </row>
    <row r="35" spans="2:13" x14ac:dyDescent="0.25">
      <c r="B35" s="51" t="s">
        <v>753</v>
      </c>
      <c r="C35" s="51" t="s">
        <v>758</v>
      </c>
      <c r="D35" s="59">
        <f>E35/100*3</f>
        <v>2</v>
      </c>
      <c r="E35" s="52">
        <f>(IA13+ID13+IG13+IJ13+IM13+IP13+IS13)/7</f>
        <v>66.666666666666671</v>
      </c>
      <c r="F35" s="50"/>
      <c r="G35" s="50"/>
      <c r="H35" s="50"/>
      <c r="I35" s="50"/>
      <c r="J35" s="50"/>
      <c r="K35" s="50"/>
    </row>
    <row r="36" spans="2:13" x14ac:dyDescent="0.25">
      <c r="B36" s="51" t="s">
        <v>754</v>
      </c>
      <c r="C36" s="51" t="s">
        <v>758</v>
      </c>
      <c r="D36" s="59">
        <f>E36/100*3</f>
        <v>0</v>
      </c>
      <c r="E36" s="52">
        <f>(IB13+IE13+IH13+IK13+IN13+IQ13+IT13)/7</f>
        <v>0</v>
      </c>
      <c r="F36" s="50"/>
      <c r="G36" s="50"/>
      <c r="H36" s="50"/>
      <c r="I36" s="50"/>
      <c r="J36" s="50"/>
      <c r="K36" s="50"/>
    </row>
    <row r="37" spans="2:13" x14ac:dyDescent="0.25">
      <c r="B37" s="51"/>
      <c r="C37" s="51"/>
      <c r="D37" s="57">
        <f>SUM(D34:D36)</f>
        <v>3</v>
      </c>
      <c r="E37" s="57">
        <f>SUM(E34:E36)</f>
        <v>100</v>
      </c>
      <c r="F37" s="50"/>
      <c r="G37" s="50"/>
      <c r="H37" s="50"/>
      <c r="I37" s="50"/>
      <c r="J37" s="50"/>
      <c r="K37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20:K20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29:E29"/>
    <mergeCell ref="F29:G29"/>
    <mergeCell ref="H29:I29"/>
    <mergeCell ref="J29:K29"/>
    <mergeCell ref="L29:M29"/>
    <mergeCell ref="A12:B12"/>
    <mergeCell ref="A13:B13"/>
    <mergeCell ref="B15:E15"/>
    <mergeCell ref="D20:E20"/>
    <mergeCell ref="F20:G20"/>
    <mergeCell ref="H20:I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59"/>
  <sheetViews>
    <sheetView tabSelected="1" topLeftCell="A37" zoomScale="80" zoomScaleNormal="80" workbookViewId="0">
      <selection activeCell="N44" sqref="N44"/>
    </sheetView>
  </sheetViews>
  <sheetFormatPr defaultRowHeight="15" x14ac:dyDescent="0.25"/>
  <cols>
    <col min="2" max="2" width="27.140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6" t="s">
        <v>44</v>
      </c>
      <c r="B1" s="14" t="s">
        <v>1389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 x14ac:dyDescent="0.25">
      <c r="A2" s="8" t="s">
        <v>1579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152" t="s">
        <v>1471</v>
      </c>
      <c r="KL2" s="152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17" t="s">
        <v>0</v>
      </c>
      <c r="B4" s="117" t="s">
        <v>170</v>
      </c>
      <c r="C4" s="135" t="s">
        <v>1539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7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135"/>
      <c r="DN4" s="136"/>
      <c r="DO4" s="136"/>
      <c r="DP4" s="136"/>
      <c r="DQ4" s="136"/>
      <c r="DR4" s="136"/>
      <c r="DS4" s="136"/>
      <c r="DT4" s="136"/>
      <c r="DU4" s="137"/>
      <c r="DV4" s="135" t="s">
        <v>1471</v>
      </c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7"/>
      <c r="EQ4" s="87"/>
      <c r="ER4" s="87"/>
      <c r="ES4" s="87"/>
      <c r="ET4" s="87"/>
      <c r="EU4" s="87"/>
      <c r="EV4" s="87"/>
      <c r="EW4" s="87"/>
      <c r="EX4" s="87"/>
      <c r="EY4" s="87"/>
      <c r="EZ4" s="170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1"/>
      <c r="HZ4" s="171"/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1"/>
      <c r="IU4" s="171"/>
      <c r="IV4" s="171"/>
      <c r="IW4" s="171"/>
      <c r="IX4" s="171"/>
      <c r="IY4" s="171"/>
      <c r="IZ4" s="172"/>
      <c r="JA4" s="85"/>
      <c r="JB4" s="86"/>
      <c r="JC4" s="171"/>
      <c r="JD4" s="171"/>
      <c r="JE4" s="171"/>
      <c r="JF4" s="171"/>
      <c r="JG4" s="171"/>
      <c r="JH4" s="171"/>
      <c r="JI4" s="172"/>
      <c r="JJ4" s="165" t="s">
        <v>1471</v>
      </c>
      <c r="JK4" s="165"/>
      <c r="JL4" s="165"/>
      <c r="JM4" s="165"/>
      <c r="JN4" s="165"/>
      <c r="JO4" s="165"/>
      <c r="JP4" s="165"/>
      <c r="JQ4" s="165"/>
      <c r="JR4" s="165"/>
      <c r="JS4" s="165"/>
      <c r="JT4" s="165"/>
      <c r="JU4" s="165"/>
      <c r="JV4" s="165"/>
      <c r="JW4" s="165"/>
      <c r="JX4" s="165"/>
      <c r="JY4" s="165"/>
      <c r="JZ4" s="165"/>
      <c r="KA4" s="165"/>
      <c r="KB4" s="165"/>
      <c r="KC4" s="165"/>
      <c r="KD4" s="165"/>
      <c r="KE4" s="165"/>
      <c r="KF4" s="165"/>
      <c r="KG4" s="165"/>
      <c r="KH4" s="165"/>
      <c r="KI4" s="165"/>
      <c r="KJ4" s="165"/>
      <c r="KK4" s="165"/>
      <c r="KL4" s="165"/>
      <c r="KM4" s="165"/>
    </row>
    <row r="5" spans="1:299" ht="15.75" customHeight="1" x14ac:dyDescent="0.25">
      <c r="A5" s="117"/>
      <c r="B5" s="117"/>
      <c r="C5" s="167" t="s">
        <v>409</v>
      </c>
      <c r="D5" s="168"/>
      <c r="E5" s="168"/>
      <c r="F5" s="168"/>
      <c r="G5" s="168"/>
      <c r="H5" s="168"/>
      <c r="I5" s="168"/>
      <c r="J5" s="168"/>
      <c r="K5" s="169"/>
      <c r="L5" s="135" t="s">
        <v>1537</v>
      </c>
      <c r="M5" s="136"/>
      <c r="N5" s="136"/>
      <c r="O5" s="136"/>
      <c r="P5" s="136"/>
      <c r="Q5" s="136"/>
      <c r="R5" s="136"/>
      <c r="S5" s="136"/>
      <c r="T5" s="137"/>
      <c r="U5" s="167" t="s">
        <v>864</v>
      </c>
      <c r="V5" s="168"/>
      <c r="W5" s="168"/>
      <c r="X5" s="168"/>
      <c r="Y5" s="168"/>
      <c r="Z5" s="168"/>
      <c r="AA5" s="168"/>
      <c r="AB5" s="168"/>
      <c r="AC5" s="169"/>
      <c r="AD5" s="173" t="s">
        <v>328</v>
      </c>
      <c r="AE5" s="174"/>
      <c r="AF5" s="174"/>
      <c r="AG5" s="174"/>
      <c r="AH5" s="174"/>
      <c r="AI5" s="174"/>
      <c r="AJ5" s="174"/>
      <c r="AK5" s="174"/>
      <c r="AL5" s="175"/>
      <c r="AM5" s="173" t="s">
        <v>1538</v>
      </c>
      <c r="AN5" s="174"/>
      <c r="AO5" s="174"/>
      <c r="AP5" s="174"/>
      <c r="AQ5" s="174"/>
      <c r="AR5" s="174"/>
      <c r="AS5" s="174"/>
      <c r="AT5" s="174"/>
      <c r="AU5" s="175"/>
      <c r="AV5" s="229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1"/>
    </row>
    <row r="6" spans="1:299" ht="15.75" x14ac:dyDescent="0.25">
      <c r="A6" s="117"/>
      <c r="B6" s="117"/>
      <c r="C6" s="146" t="s">
        <v>1416</v>
      </c>
      <c r="D6" s="147"/>
      <c r="E6" s="148"/>
      <c r="F6" s="146" t="s">
        <v>1417</v>
      </c>
      <c r="G6" s="147"/>
      <c r="H6" s="148"/>
      <c r="I6" s="146" t="s">
        <v>1418</v>
      </c>
      <c r="J6" s="147"/>
      <c r="K6" s="148"/>
      <c r="L6" s="143" t="s">
        <v>1420</v>
      </c>
      <c r="M6" s="144"/>
      <c r="N6" s="145"/>
      <c r="O6" s="143" t="s">
        <v>1421</v>
      </c>
      <c r="P6" s="144"/>
      <c r="Q6" s="145"/>
      <c r="R6" s="143" t="s">
        <v>1422</v>
      </c>
      <c r="S6" s="144"/>
      <c r="T6" s="145"/>
      <c r="U6" s="143" t="s">
        <v>1425</v>
      </c>
      <c r="V6" s="144"/>
      <c r="W6" s="145"/>
      <c r="X6" s="146" t="s">
        <v>1426</v>
      </c>
      <c r="Y6" s="147"/>
      <c r="Z6" s="148"/>
      <c r="AA6" s="143" t="s">
        <v>1427</v>
      </c>
      <c r="AB6" s="144"/>
      <c r="AC6" s="145"/>
      <c r="AD6" s="158" t="s">
        <v>1430</v>
      </c>
      <c r="AE6" s="158"/>
      <c r="AF6" s="158"/>
      <c r="AG6" s="143" t="s">
        <v>1431</v>
      </c>
      <c r="AH6" s="144"/>
      <c r="AI6" s="145"/>
      <c r="AJ6" s="143" t="s">
        <v>1432</v>
      </c>
      <c r="AK6" s="144"/>
      <c r="AL6" s="145"/>
      <c r="AM6" s="143" t="s">
        <v>1433</v>
      </c>
      <c r="AN6" s="144"/>
      <c r="AO6" s="145"/>
      <c r="AP6" s="143" t="s">
        <v>1434</v>
      </c>
      <c r="AQ6" s="144"/>
      <c r="AR6" s="145"/>
      <c r="AS6" s="158" t="s">
        <v>1435</v>
      </c>
      <c r="AT6" s="158"/>
      <c r="AU6" s="158"/>
    </row>
    <row r="7" spans="1:299" ht="108.75" customHeight="1" x14ac:dyDescent="0.25">
      <c r="A7" s="117"/>
      <c r="B7" s="117"/>
      <c r="C7" s="212" t="s">
        <v>1526</v>
      </c>
      <c r="D7" s="213"/>
      <c r="E7" s="214"/>
      <c r="F7" s="224" t="s">
        <v>1544</v>
      </c>
      <c r="G7" s="227"/>
      <c r="H7" s="228"/>
      <c r="I7" s="212" t="s">
        <v>1527</v>
      </c>
      <c r="J7" s="213"/>
      <c r="K7" s="214"/>
      <c r="L7" s="224" t="s">
        <v>1545</v>
      </c>
      <c r="M7" s="225"/>
      <c r="N7" s="226"/>
      <c r="O7" s="212" t="s">
        <v>1523</v>
      </c>
      <c r="P7" s="213"/>
      <c r="Q7" s="214"/>
      <c r="R7" s="212" t="s">
        <v>1476</v>
      </c>
      <c r="S7" s="213"/>
      <c r="T7" s="214"/>
      <c r="U7" s="212" t="s">
        <v>1478</v>
      </c>
      <c r="V7" s="213"/>
      <c r="W7" s="214"/>
      <c r="X7" s="224" t="s">
        <v>1546</v>
      </c>
      <c r="Y7" s="225"/>
      <c r="Z7" s="226"/>
      <c r="AA7" s="212" t="s">
        <v>1485</v>
      </c>
      <c r="AB7" s="213"/>
      <c r="AC7" s="214"/>
      <c r="AD7" s="212" t="s">
        <v>1489</v>
      </c>
      <c r="AE7" s="213"/>
      <c r="AF7" s="214"/>
      <c r="AG7" s="212" t="s">
        <v>1492</v>
      </c>
      <c r="AH7" s="213"/>
      <c r="AI7" s="214"/>
      <c r="AJ7" s="212" t="s">
        <v>1496</v>
      </c>
      <c r="AK7" s="213"/>
      <c r="AL7" s="214"/>
      <c r="AM7" s="212" t="s">
        <v>1525</v>
      </c>
      <c r="AN7" s="213"/>
      <c r="AO7" s="214"/>
      <c r="AP7" s="212" t="s">
        <v>1501</v>
      </c>
      <c r="AQ7" s="213"/>
      <c r="AR7" s="214"/>
      <c r="AS7" s="209" t="s">
        <v>1505</v>
      </c>
      <c r="AT7" s="210"/>
      <c r="AU7" s="211"/>
    </row>
    <row r="8" spans="1:299" ht="96" x14ac:dyDescent="0.25">
      <c r="A8" s="117"/>
      <c r="B8" s="117"/>
      <c r="C8" s="30" t="s">
        <v>1428</v>
      </c>
      <c r="D8" s="30" t="s">
        <v>1522</v>
      </c>
      <c r="E8" s="30" t="s">
        <v>1429</v>
      </c>
      <c r="F8" s="30" t="s">
        <v>1466</v>
      </c>
      <c r="G8" s="30" t="s">
        <v>1468</v>
      </c>
      <c r="H8" s="30" t="s">
        <v>1469</v>
      </c>
      <c r="I8" s="30" t="s">
        <v>1470</v>
      </c>
      <c r="J8" s="30" t="s">
        <v>1528</v>
      </c>
      <c r="K8" s="30" t="s">
        <v>1472</v>
      </c>
      <c r="L8" s="30" t="s">
        <v>1475</v>
      </c>
      <c r="M8" s="30" t="s">
        <v>1474</v>
      </c>
      <c r="N8" s="30" t="s">
        <v>1473</v>
      </c>
      <c r="O8" s="30" t="s">
        <v>1423</v>
      </c>
      <c r="P8" s="30" t="s">
        <v>1424</v>
      </c>
      <c r="Q8" s="30" t="s">
        <v>1419</v>
      </c>
      <c r="R8" s="30" t="s">
        <v>293</v>
      </c>
      <c r="S8" s="30" t="s">
        <v>1477</v>
      </c>
      <c r="T8" s="30" t="s">
        <v>295</v>
      </c>
      <c r="U8" s="61" t="s">
        <v>1479</v>
      </c>
      <c r="V8" s="61" t="s">
        <v>1480</v>
      </c>
      <c r="W8" s="61" t="s">
        <v>1481</v>
      </c>
      <c r="X8" s="61" t="s">
        <v>1482</v>
      </c>
      <c r="Y8" s="61" t="s">
        <v>1483</v>
      </c>
      <c r="Z8" s="61" t="s">
        <v>1484</v>
      </c>
      <c r="AA8" s="61" t="s">
        <v>1486</v>
      </c>
      <c r="AB8" s="61" t="s">
        <v>1487</v>
      </c>
      <c r="AC8" s="61" t="s">
        <v>1488</v>
      </c>
      <c r="AD8" s="61" t="s">
        <v>473</v>
      </c>
      <c r="AE8" s="61" t="s">
        <v>1490</v>
      </c>
      <c r="AF8" s="61" t="s">
        <v>1491</v>
      </c>
      <c r="AG8" s="61" t="s">
        <v>1493</v>
      </c>
      <c r="AH8" s="61" t="s">
        <v>1494</v>
      </c>
      <c r="AI8" s="61" t="s">
        <v>1495</v>
      </c>
      <c r="AJ8" s="61" t="s">
        <v>1497</v>
      </c>
      <c r="AK8" s="61" t="s">
        <v>1498</v>
      </c>
      <c r="AL8" s="61" t="s">
        <v>1524</v>
      </c>
      <c r="AM8" s="61" t="s">
        <v>1499</v>
      </c>
      <c r="AN8" s="61" t="s">
        <v>1477</v>
      </c>
      <c r="AO8" s="61" t="s">
        <v>1500</v>
      </c>
      <c r="AP8" s="61" t="s">
        <v>1502</v>
      </c>
      <c r="AQ8" s="61" t="s">
        <v>1503</v>
      </c>
      <c r="AR8" s="61" t="s">
        <v>1504</v>
      </c>
      <c r="AS8" s="61" t="s">
        <v>1506</v>
      </c>
      <c r="AT8" s="61" t="s">
        <v>1507</v>
      </c>
      <c r="AU8" s="61" t="s">
        <v>1508</v>
      </c>
    </row>
    <row r="9" spans="1:299" ht="15.75" x14ac:dyDescent="0.25">
      <c r="A9" s="28">
        <v>1</v>
      </c>
      <c r="B9" s="13" t="s">
        <v>1580</v>
      </c>
      <c r="C9" s="13"/>
      <c r="D9" s="13">
        <v>1</v>
      </c>
      <c r="E9" s="13"/>
      <c r="F9" s="13"/>
      <c r="G9" s="13">
        <v>1</v>
      </c>
      <c r="H9" s="13"/>
      <c r="I9" s="13"/>
      <c r="J9" s="13">
        <v>1</v>
      </c>
      <c r="K9" s="13"/>
      <c r="L9" s="21"/>
      <c r="M9" s="21">
        <v>1</v>
      </c>
      <c r="N9" s="21"/>
      <c r="O9" s="21"/>
      <c r="P9" s="21">
        <v>1</v>
      </c>
      <c r="Q9" s="21"/>
      <c r="R9" s="21"/>
      <c r="S9" s="21">
        <v>1</v>
      </c>
      <c r="T9" s="21"/>
      <c r="U9" s="17"/>
      <c r="V9" s="17">
        <v>1</v>
      </c>
      <c r="W9" s="17"/>
      <c r="X9" s="17"/>
      <c r="Y9" s="17">
        <v>1</v>
      </c>
      <c r="Z9" s="17"/>
      <c r="AA9" s="17"/>
      <c r="AB9" s="17">
        <v>1</v>
      </c>
      <c r="AC9" s="17"/>
      <c r="AD9" s="17"/>
      <c r="AE9" s="17">
        <v>1</v>
      </c>
      <c r="AF9" s="17"/>
      <c r="AG9" s="17"/>
      <c r="AH9" s="17">
        <v>1</v>
      </c>
      <c r="AI9" s="17"/>
      <c r="AJ9" s="17"/>
      <c r="AK9" s="17">
        <v>1</v>
      </c>
      <c r="AL9" s="17"/>
      <c r="AM9" s="17"/>
      <c r="AN9" s="17">
        <v>1</v>
      </c>
      <c r="AO9" s="17"/>
      <c r="AP9" s="17"/>
      <c r="AQ9" s="17">
        <v>1</v>
      </c>
      <c r="AR9" s="17"/>
      <c r="AS9" s="17"/>
      <c r="AT9" s="17">
        <v>1</v>
      </c>
      <c r="AU9" s="17"/>
    </row>
    <row r="10" spans="1:299" ht="15.75" x14ac:dyDescent="0.25">
      <c r="A10" s="2">
        <v>2</v>
      </c>
      <c r="B10" s="1" t="s">
        <v>1581</v>
      </c>
      <c r="C10" s="1">
        <v>1</v>
      </c>
      <c r="D10" s="1"/>
      <c r="E10" s="1"/>
      <c r="F10" s="1">
        <v>1</v>
      </c>
      <c r="G10" s="1"/>
      <c r="H10" s="1"/>
      <c r="I10" s="1">
        <v>1</v>
      </c>
      <c r="J10" s="1"/>
      <c r="K10" s="1"/>
      <c r="L10" s="20">
        <v>1</v>
      </c>
      <c r="M10" s="20"/>
      <c r="N10" s="20"/>
      <c r="O10" s="20">
        <v>1</v>
      </c>
      <c r="P10" s="20"/>
      <c r="Q10" s="20"/>
      <c r="R10" s="20">
        <v>1</v>
      </c>
      <c r="S10" s="20"/>
      <c r="T10" s="20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</row>
    <row r="11" spans="1:299" ht="15.75" x14ac:dyDescent="0.25">
      <c r="A11" s="2">
        <v>3</v>
      </c>
      <c r="B11" s="1" t="s">
        <v>1582</v>
      </c>
      <c r="C11" s="1"/>
      <c r="D11" s="1">
        <v>1</v>
      </c>
      <c r="E11" s="1"/>
      <c r="F11" s="1"/>
      <c r="G11" s="1">
        <v>1</v>
      </c>
      <c r="H11" s="1"/>
      <c r="I11" s="1"/>
      <c r="J11" s="1">
        <v>1</v>
      </c>
      <c r="K11" s="1"/>
      <c r="L11" s="20"/>
      <c r="M11" s="20">
        <v>1</v>
      </c>
      <c r="N11" s="20"/>
      <c r="O11" s="20"/>
      <c r="P11" s="20">
        <v>1</v>
      </c>
      <c r="Q11" s="20"/>
      <c r="R11" s="20"/>
      <c r="S11" s="20">
        <v>1</v>
      </c>
      <c r="T11" s="20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</row>
    <row r="12" spans="1:299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99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99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99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99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111" t="s">
        <v>171</v>
      </c>
      <c r="B34" s="112"/>
      <c r="C34" s="3">
        <f>C9+C10+C11+C12+C13+C14+C15+C16+C17+C18+C19+C20+C21+C22+C23+C24+C25+C26+C27+C28+C29+C30+C31+C32+C33</f>
        <v>1</v>
      </c>
      <c r="D34" s="108">
        <f t="shared" ref="D34:P34" si="0">D9+D10+D11+D12+D13+D14+D15+D16+D17+D18+D19+D20+D21+D22+D23+D24+D25+D26+D27+D28+D29+D30+D31+D32+D33</f>
        <v>2</v>
      </c>
      <c r="E34" s="108">
        <f t="shared" si="0"/>
        <v>0</v>
      </c>
      <c r="F34" s="108">
        <f t="shared" si="0"/>
        <v>1</v>
      </c>
      <c r="G34" s="108">
        <f t="shared" si="0"/>
        <v>2</v>
      </c>
      <c r="H34" s="108">
        <f t="shared" si="0"/>
        <v>0</v>
      </c>
      <c r="I34" s="108">
        <f t="shared" si="0"/>
        <v>1</v>
      </c>
      <c r="J34" s="108">
        <f t="shared" si="0"/>
        <v>2</v>
      </c>
      <c r="K34" s="108">
        <f t="shared" si="0"/>
        <v>0</v>
      </c>
      <c r="L34" s="108">
        <f t="shared" si="0"/>
        <v>1</v>
      </c>
      <c r="M34" s="108">
        <f t="shared" si="0"/>
        <v>2</v>
      </c>
      <c r="N34" s="108">
        <f t="shared" si="0"/>
        <v>0</v>
      </c>
      <c r="O34" s="108">
        <f t="shared" si="0"/>
        <v>1</v>
      </c>
      <c r="P34" s="108">
        <f t="shared" si="0"/>
        <v>2</v>
      </c>
      <c r="Q34" s="3">
        <f t="shared" ref="D34:AU34" si="1">Q9+Q10+Q11+Q12+Q13+Q14+Q15+Q16+Q17+Q18+Q19+Q20+Q21+Q22+Q23+Q24+Q25+Q26+Q27+Q28+Q29+Q30+Q31+Q32+Q33</f>
        <v>0</v>
      </c>
      <c r="R34" s="3">
        <f t="shared" si="1"/>
        <v>1</v>
      </c>
      <c r="S34" s="3">
        <f t="shared" si="1"/>
        <v>2</v>
      </c>
      <c r="T34" s="3">
        <f t="shared" si="1"/>
        <v>0</v>
      </c>
      <c r="U34" s="3">
        <f t="shared" si="1"/>
        <v>1</v>
      </c>
      <c r="V34" s="3">
        <f t="shared" si="1"/>
        <v>2</v>
      </c>
      <c r="W34" s="3">
        <f t="shared" si="1"/>
        <v>0</v>
      </c>
      <c r="X34" s="3">
        <f t="shared" si="1"/>
        <v>1</v>
      </c>
      <c r="Y34" s="3">
        <f t="shared" si="1"/>
        <v>2</v>
      </c>
      <c r="Z34" s="3">
        <f t="shared" si="1"/>
        <v>0</v>
      </c>
      <c r="AA34" s="3">
        <f t="shared" si="1"/>
        <v>1</v>
      </c>
      <c r="AB34" s="3">
        <f t="shared" si="1"/>
        <v>2</v>
      </c>
      <c r="AC34" s="3">
        <f t="shared" si="1"/>
        <v>0</v>
      </c>
      <c r="AD34" s="3">
        <f t="shared" si="1"/>
        <v>1</v>
      </c>
      <c r="AE34" s="3">
        <f t="shared" si="1"/>
        <v>2</v>
      </c>
      <c r="AF34" s="3">
        <f t="shared" si="1"/>
        <v>0</v>
      </c>
      <c r="AG34" s="3">
        <f t="shared" si="1"/>
        <v>1</v>
      </c>
      <c r="AH34" s="3">
        <f t="shared" si="1"/>
        <v>2</v>
      </c>
      <c r="AI34" s="3">
        <f t="shared" si="1"/>
        <v>0</v>
      </c>
      <c r="AJ34" s="3">
        <f t="shared" si="1"/>
        <v>1</v>
      </c>
      <c r="AK34" s="3">
        <f t="shared" si="1"/>
        <v>2</v>
      </c>
      <c r="AL34" s="3">
        <f t="shared" si="1"/>
        <v>0</v>
      </c>
      <c r="AM34" s="3">
        <f t="shared" si="1"/>
        <v>1</v>
      </c>
      <c r="AN34" s="3">
        <f t="shared" si="1"/>
        <v>2</v>
      </c>
      <c r="AO34" s="3">
        <f t="shared" si="1"/>
        <v>0</v>
      </c>
      <c r="AP34" s="3">
        <f t="shared" si="1"/>
        <v>1</v>
      </c>
      <c r="AQ34" s="3">
        <f t="shared" si="1"/>
        <v>2</v>
      </c>
      <c r="AR34" s="3">
        <f t="shared" si="1"/>
        <v>0</v>
      </c>
      <c r="AS34" s="3">
        <f t="shared" si="1"/>
        <v>1</v>
      </c>
      <c r="AT34" s="3">
        <f t="shared" si="1"/>
        <v>2</v>
      </c>
      <c r="AU34" s="3">
        <f t="shared" si="1"/>
        <v>0</v>
      </c>
    </row>
    <row r="35" spans="1:47" ht="40.5" customHeight="1" x14ac:dyDescent="0.25">
      <c r="A35" s="113" t="s">
        <v>779</v>
      </c>
      <c r="B35" s="114"/>
      <c r="C35" s="31">
        <f>C34*100/3</f>
        <v>33.333333333333336</v>
      </c>
      <c r="D35" s="31">
        <f t="shared" ref="D35:AU35" si="2">D34*100/3</f>
        <v>66.666666666666671</v>
      </c>
      <c r="E35" s="31">
        <f t="shared" si="2"/>
        <v>0</v>
      </c>
      <c r="F35" s="31">
        <f t="shared" si="2"/>
        <v>33.333333333333336</v>
      </c>
      <c r="G35" s="31">
        <f t="shared" si="2"/>
        <v>66.666666666666671</v>
      </c>
      <c r="H35" s="31">
        <f t="shared" si="2"/>
        <v>0</v>
      </c>
      <c r="I35" s="31">
        <f t="shared" si="2"/>
        <v>33.333333333333336</v>
      </c>
      <c r="J35" s="31">
        <f t="shared" si="2"/>
        <v>66.666666666666671</v>
      </c>
      <c r="K35" s="31">
        <f t="shared" si="2"/>
        <v>0</v>
      </c>
      <c r="L35" s="31">
        <f t="shared" si="2"/>
        <v>33.333333333333336</v>
      </c>
      <c r="M35" s="31">
        <f t="shared" si="2"/>
        <v>66.666666666666671</v>
      </c>
      <c r="N35" s="31">
        <f t="shared" si="2"/>
        <v>0</v>
      </c>
      <c r="O35" s="31">
        <f t="shared" si="2"/>
        <v>33.333333333333336</v>
      </c>
      <c r="P35" s="31">
        <f t="shared" si="2"/>
        <v>66.666666666666671</v>
      </c>
      <c r="Q35" s="31">
        <f t="shared" si="2"/>
        <v>0</v>
      </c>
      <c r="R35" s="31">
        <f t="shared" si="2"/>
        <v>33.333333333333336</v>
      </c>
      <c r="S35" s="31">
        <f t="shared" si="2"/>
        <v>66.666666666666671</v>
      </c>
      <c r="T35" s="31">
        <f t="shared" si="2"/>
        <v>0</v>
      </c>
      <c r="U35" s="31">
        <f t="shared" si="2"/>
        <v>33.333333333333336</v>
      </c>
      <c r="V35" s="31">
        <f t="shared" si="2"/>
        <v>66.666666666666671</v>
      </c>
      <c r="W35" s="31">
        <f t="shared" si="2"/>
        <v>0</v>
      </c>
      <c r="X35" s="31">
        <f t="shared" si="2"/>
        <v>33.333333333333336</v>
      </c>
      <c r="Y35" s="31">
        <f t="shared" si="2"/>
        <v>66.666666666666671</v>
      </c>
      <c r="Z35" s="31">
        <f t="shared" si="2"/>
        <v>0</v>
      </c>
      <c r="AA35" s="31">
        <f t="shared" si="2"/>
        <v>33.333333333333336</v>
      </c>
      <c r="AB35" s="31">
        <f t="shared" si="2"/>
        <v>66.666666666666671</v>
      </c>
      <c r="AC35" s="31">
        <f t="shared" si="2"/>
        <v>0</v>
      </c>
      <c r="AD35" s="31">
        <f t="shared" si="2"/>
        <v>33.333333333333336</v>
      </c>
      <c r="AE35" s="31">
        <f t="shared" si="2"/>
        <v>66.666666666666671</v>
      </c>
      <c r="AF35" s="31">
        <f t="shared" si="2"/>
        <v>0</v>
      </c>
      <c r="AG35" s="31">
        <f t="shared" si="2"/>
        <v>33.333333333333336</v>
      </c>
      <c r="AH35" s="31">
        <f t="shared" si="2"/>
        <v>66.666666666666671</v>
      </c>
      <c r="AI35" s="31">
        <f t="shared" si="2"/>
        <v>0</v>
      </c>
      <c r="AJ35" s="31">
        <f t="shared" si="2"/>
        <v>33.333333333333336</v>
      </c>
      <c r="AK35" s="31">
        <f t="shared" si="2"/>
        <v>66.666666666666671</v>
      </c>
      <c r="AL35" s="31">
        <f t="shared" si="2"/>
        <v>0</v>
      </c>
      <c r="AM35" s="31">
        <f t="shared" si="2"/>
        <v>33.333333333333336</v>
      </c>
      <c r="AN35" s="31">
        <f t="shared" si="2"/>
        <v>66.666666666666671</v>
      </c>
      <c r="AO35" s="31">
        <f t="shared" si="2"/>
        <v>0</v>
      </c>
      <c r="AP35" s="31">
        <f t="shared" si="2"/>
        <v>33.333333333333336</v>
      </c>
      <c r="AQ35" s="31">
        <f t="shared" si="2"/>
        <v>66.666666666666671</v>
      </c>
      <c r="AR35" s="31">
        <f t="shared" si="2"/>
        <v>0</v>
      </c>
      <c r="AS35" s="31">
        <f t="shared" si="2"/>
        <v>33.333333333333336</v>
      </c>
      <c r="AT35" s="31">
        <f t="shared" si="2"/>
        <v>66.666666666666671</v>
      </c>
      <c r="AU35" s="31">
        <f t="shared" si="2"/>
        <v>0</v>
      </c>
    </row>
    <row r="37" spans="1:47" x14ac:dyDescent="0.25">
      <c r="B37" s="164" t="s">
        <v>1386</v>
      </c>
      <c r="C37" s="164"/>
      <c r="D37" s="164"/>
      <c r="E37" s="164"/>
      <c r="F37" s="50"/>
      <c r="G37" s="50"/>
      <c r="H37" s="50"/>
      <c r="I37" s="50"/>
      <c r="J37" s="50"/>
      <c r="K37" s="50"/>
    </row>
    <row r="38" spans="1:47" x14ac:dyDescent="0.25">
      <c r="B38" s="51" t="s">
        <v>751</v>
      </c>
      <c r="C38" s="43" t="s">
        <v>752</v>
      </c>
      <c r="D38" s="59">
        <f>(C34+F34+I34)/3</f>
        <v>1</v>
      </c>
      <c r="E38" s="52">
        <f>(C35+F35+I35)/3</f>
        <v>33.333333333333336</v>
      </c>
      <c r="F38" s="50"/>
      <c r="G38" s="50"/>
      <c r="H38" s="50"/>
      <c r="I38" s="50"/>
      <c r="J38" s="50"/>
      <c r="K38" s="50"/>
    </row>
    <row r="39" spans="1:47" x14ac:dyDescent="0.25">
      <c r="B39" s="51" t="s">
        <v>753</v>
      </c>
      <c r="C39" s="43" t="s">
        <v>752</v>
      </c>
      <c r="D39" s="59">
        <f>(D34+G34+J34)/3</f>
        <v>2</v>
      </c>
      <c r="E39" s="52">
        <f>(D35+G35+J35)/3</f>
        <v>66.666666666666671</v>
      </c>
      <c r="F39" s="50"/>
      <c r="G39" s="50"/>
      <c r="H39" s="50"/>
      <c r="I39" s="50"/>
      <c r="J39" s="50"/>
      <c r="K39" s="50"/>
    </row>
    <row r="40" spans="1:47" x14ac:dyDescent="0.25">
      <c r="B40" s="51" t="s">
        <v>754</v>
      </c>
      <c r="C40" s="43" t="s">
        <v>752</v>
      </c>
      <c r="D40" s="59">
        <f>(E34+H34+K34)/3</f>
        <v>0</v>
      </c>
      <c r="E40" s="52">
        <f>(E35+H35+K35)/3</f>
        <v>0</v>
      </c>
      <c r="F40" s="50"/>
      <c r="G40" s="50"/>
      <c r="H40" s="50"/>
      <c r="I40" s="50"/>
      <c r="J40" s="50"/>
      <c r="K40" s="50"/>
    </row>
    <row r="41" spans="1:47" x14ac:dyDescent="0.25">
      <c r="B41" s="53"/>
      <c r="C41" s="90"/>
      <c r="D41" s="60">
        <f>D38+D39+D40</f>
        <v>3</v>
      </c>
      <c r="E41" s="60">
        <f>E38+E39+E40</f>
        <v>100</v>
      </c>
      <c r="F41" s="50"/>
      <c r="G41" s="50"/>
      <c r="H41" s="50"/>
      <c r="I41" s="50"/>
      <c r="J41" s="50"/>
      <c r="K41" s="50"/>
    </row>
    <row r="42" spans="1:47" ht="15" customHeight="1" x14ac:dyDescent="0.25">
      <c r="B42" s="51"/>
      <c r="C42" s="43"/>
      <c r="D42" s="223" t="s">
        <v>1471</v>
      </c>
      <c r="E42" s="223"/>
    </row>
    <row r="43" spans="1:47" x14ac:dyDescent="0.25">
      <c r="B43" s="51" t="s">
        <v>751</v>
      </c>
      <c r="C43" s="43" t="s">
        <v>755</v>
      </c>
      <c r="D43" s="59">
        <f>(L34+O34+R34)/3</f>
        <v>1</v>
      </c>
      <c r="E43" s="52">
        <f>(L35+O35+R35)/3</f>
        <v>33.333333333333336</v>
      </c>
    </row>
    <row r="44" spans="1:47" x14ac:dyDescent="0.25">
      <c r="B44" s="51" t="s">
        <v>753</v>
      </c>
      <c r="C44" s="43" t="s">
        <v>755</v>
      </c>
      <c r="D44" s="59">
        <f>(M34+P34+S34)/3</f>
        <v>2</v>
      </c>
      <c r="E44" s="52">
        <f>(M35+P35+S35)/3</f>
        <v>66.666666666666671</v>
      </c>
    </row>
    <row r="45" spans="1:47" x14ac:dyDescent="0.25">
      <c r="B45" s="51" t="s">
        <v>754</v>
      </c>
      <c r="C45" s="43" t="s">
        <v>755</v>
      </c>
      <c r="D45" s="59">
        <f>(N34+Q34+T34)/3</f>
        <v>0</v>
      </c>
      <c r="E45" s="52">
        <f>(N35+Q35+T35)/3</f>
        <v>0</v>
      </c>
    </row>
    <row r="46" spans="1:47" x14ac:dyDescent="0.25">
      <c r="B46" s="51"/>
      <c r="C46" s="43"/>
      <c r="D46" s="57">
        <f>D43+D44+D45</f>
        <v>3</v>
      </c>
      <c r="E46" s="57">
        <f>E43+E44+E45</f>
        <v>100</v>
      </c>
    </row>
    <row r="47" spans="1:47" x14ac:dyDescent="0.25">
      <c r="B47" s="51" t="s">
        <v>751</v>
      </c>
      <c r="C47" s="43" t="s">
        <v>757</v>
      </c>
      <c r="D47" s="59">
        <f>(U34+X34+AA34)/3</f>
        <v>1</v>
      </c>
      <c r="E47" s="52">
        <f>(U35+X35+AA35)/3</f>
        <v>33.333333333333336</v>
      </c>
      <c r="F47" s="50"/>
      <c r="G47" s="50"/>
      <c r="H47" s="50"/>
      <c r="I47" s="50"/>
      <c r="J47" s="50"/>
      <c r="K47" s="50"/>
    </row>
    <row r="48" spans="1:47" x14ac:dyDescent="0.25">
      <c r="B48" s="51" t="s">
        <v>753</v>
      </c>
      <c r="C48" s="43" t="s">
        <v>757</v>
      </c>
      <c r="D48" s="59">
        <f>(V34+Y34+AB34)/3</f>
        <v>2</v>
      </c>
      <c r="E48" s="52">
        <f>(V35+Y35+AB35)/3</f>
        <v>66.666666666666671</v>
      </c>
      <c r="F48" s="50"/>
      <c r="G48" s="50"/>
      <c r="H48" s="50"/>
      <c r="I48" s="50"/>
      <c r="J48" s="50"/>
      <c r="K48" s="50"/>
    </row>
    <row r="49" spans="2:11" x14ac:dyDescent="0.25">
      <c r="B49" s="51" t="s">
        <v>754</v>
      </c>
      <c r="C49" s="43" t="s">
        <v>757</v>
      </c>
      <c r="D49" s="59">
        <f>(W34+Z34+AC34)/3</f>
        <v>0</v>
      </c>
      <c r="E49" s="52">
        <f>(W35+Z35+AC35)/3</f>
        <v>0</v>
      </c>
      <c r="F49" s="50"/>
      <c r="G49" s="50"/>
      <c r="H49" s="50"/>
      <c r="I49" s="50"/>
      <c r="J49" s="50"/>
      <c r="K49" s="50"/>
    </row>
    <row r="50" spans="2:11" x14ac:dyDescent="0.25">
      <c r="B50" s="53"/>
      <c r="C50" s="90"/>
      <c r="D50" s="60">
        <f>D47+D48+D49</f>
        <v>3</v>
      </c>
      <c r="E50" s="60">
        <f>E47+E48+E49</f>
        <v>100</v>
      </c>
      <c r="F50" s="50"/>
      <c r="G50" s="50"/>
      <c r="H50" s="50"/>
      <c r="I50" s="50"/>
      <c r="J50" s="50"/>
      <c r="K50" s="50"/>
    </row>
    <row r="51" spans="2:11" x14ac:dyDescent="0.25">
      <c r="B51" s="51"/>
      <c r="C51" s="43"/>
      <c r="D51" s="223" t="s">
        <v>1471</v>
      </c>
      <c r="E51" s="223"/>
    </row>
    <row r="52" spans="2:11" x14ac:dyDescent="0.25">
      <c r="B52" s="51" t="s">
        <v>751</v>
      </c>
      <c r="C52" s="43" t="s">
        <v>756</v>
      </c>
      <c r="D52" s="59">
        <f>(AD34+AG34+AJ34)/3</f>
        <v>1</v>
      </c>
      <c r="E52" s="52">
        <f>(AD35+AG35+AJ35)/3</f>
        <v>33.333333333333336</v>
      </c>
    </row>
    <row r="53" spans="2:11" x14ac:dyDescent="0.25">
      <c r="B53" s="51" t="s">
        <v>753</v>
      </c>
      <c r="C53" s="43" t="s">
        <v>756</v>
      </c>
      <c r="D53" s="59">
        <f>(AE34+AH34+AK34)/3</f>
        <v>2</v>
      </c>
      <c r="E53" s="52">
        <f>(AE35+AH35+AK35)/3</f>
        <v>66.666666666666671</v>
      </c>
    </row>
    <row r="54" spans="2:11" x14ac:dyDescent="0.25">
      <c r="B54" s="51" t="s">
        <v>754</v>
      </c>
      <c r="C54" s="43" t="s">
        <v>756</v>
      </c>
      <c r="D54" s="59">
        <f>(AF34+AI34+AL34)/3</f>
        <v>0</v>
      </c>
      <c r="E54" s="52">
        <f>(AF35+AI35+AL35)/3</f>
        <v>0</v>
      </c>
    </row>
    <row r="55" spans="2:11" x14ac:dyDescent="0.25">
      <c r="B55" s="51"/>
      <c r="C55" s="43"/>
      <c r="D55" s="57">
        <f>D52+D53+D54</f>
        <v>3</v>
      </c>
      <c r="E55" s="57">
        <f>E52+E53+E54</f>
        <v>100</v>
      </c>
    </row>
    <row r="56" spans="2:11" x14ac:dyDescent="0.25">
      <c r="B56" s="51" t="s">
        <v>751</v>
      </c>
      <c r="C56" s="43" t="s">
        <v>758</v>
      </c>
      <c r="D56" s="59">
        <f>(AM34+AP34+AS34)/3</f>
        <v>1</v>
      </c>
      <c r="E56" s="52">
        <f>(AM35+AP35+AS35)/3</f>
        <v>33.333333333333336</v>
      </c>
      <c r="F56" s="50"/>
      <c r="G56" s="50"/>
      <c r="H56" s="50"/>
      <c r="I56" s="50"/>
      <c r="J56" s="50"/>
      <c r="K56" s="50"/>
    </row>
    <row r="57" spans="2:11" x14ac:dyDescent="0.25">
      <c r="B57" s="51" t="s">
        <v>753</v>
      </c>
      <c r="C57" s="43" t="s">
        <v>758</v>
      </c>
      <c r="D57" s="59">
        <f>(AN34+AQ34+AT34)/3</f>
        <v>2</v>
      </c>
      <c r="E57" s="52">
        <f>(AN35+AQ35+AT35)/3</f>
        <v>66.666666666666671</v>
      </c>
      <c r="F57" s="50"/>
      <c r="G57" s="50"/>
      <c r="H57" s="50"/>
      <c r="I57" s="50"/>
      <c r="J57" s="50"/>
      <c r="K57" s="50"/>
    </row>
    <row r="58" spans="2:11" x14ac:dyDescent="0.25">
      <c r="B58" s="51" t="s">
        <v>754</v>
      </c>
      <c r="C58" s="43" t="s">
        <v>758</v>
      </c>
      <c r="D58" s="59">
        <f>(AO34+AR34+AU34)/3</f>
        <v>0</v>
      </c>
      <c r="E58" s="52">
        <f>(AO35+AR35+AU35)/3</f>
        <v>0</v>
      </c>
      <c r="F58" s="50"/>
      <c r="G58" s="50"/>
      <c r="H58" s="50"/>
      <c r="I58" s="50"/>
      <c r="J58" s="50"/>
      <c r="K58" s="50"/>
    </row>
    <row r="59" spans="2:11" x14ac:dyDescent="0.25">
      <c r="B59" s="51"/>
      <c r="C59" s="51"/>
      <c r="D59" s="57">
        <f>D56+D57+D58</f>
        <v>3</v>
      </c>
      <c r="E59" s="57">
        <f>E56+E57+E58</f>
        <v>100</v>
      </c>
      <c r="F59" s="50"/>
      <c r="G59" s="50"/>
      <c r="H59" s="50"/>
      <c r="I59" s="50"/>
      <c r="J59" s="50"/>
      <c r="K59" s="50"/>
    </row>
  </sheetData>
  <mergeCells count="50">
    <mergeCell ref="AD6:AF6"/>
    <mergeCell ref="U6:W6"/>
    <mergeCell ref="AM6:AO6"/>
    <mergeCell ref="AP6:AR6"/>
    <mergeCell ref="AS6:AU6"/>
    <mergeCell ref="AG6:AI6"/>
    <mergeCell ref="AJ6:AL6"/>
    <mergeCell ref="D42:E42"/>
    <mergeCell ref="D51:E51"/>
    <mergeCell ref="AM7:AO7"/>
    <mergeCell ref="AP7:AR7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A4:A8"/>
    <mergeCell ref="B4:B8"/>
    <mergeCell ref="KK2:KL2"/>
    <mergeCell ref="DM4:DU4"/>
    <mergeCell ref="DV4:EP4"/>
    <mergeCell ref="EZ4:IZ4"/>
    <mergeCell ref="JC4:JI4"/>
    <mergeCell ref="JJ4:KM4"/>
    <mergeCell ref="C5:K5"/>
    <mergeCell ref="X6:Z6"/>
    <mergeCell ref="AA6:AC6"/>
    <mergeCell ref="O6:Q6"/>
    <mergeCell ref="R6:T6"/>
    <mergeCell ref="C4:AU4"/>
    <mergeCell ref="AM5:AU5"/>
    <mergeCell ref="AD5:AL5"/>
    <mergeCell ref="L6:N6"/>
    <mergeCell ref="I6:K6"/>
    <mergeCell ref="C6:E6"/>
    <mergeCell ref="F6:H6"/>
    <mergeCell ref="AV5:BP5"/>
    <mergeCell ref="L5:T5"/>
    <mergeCell ref="U5:AC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4"/>
  <sheetViews>
    <sheetView workbookViewId="0">
      <selection activeCell="J15" sqref="J15"/>
    </sheetView>
  </sheetViews>
  <sheetFormatPr defaultRowHeight="15" x14ac:dyDescent="0.2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1389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787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52" t="s">
        <v>1471</v>
      </c>
      <c r="JW2" s="152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5"/>
      <c r="JW3" s="55"/>
    </row>
    <row r="4" spans="1:283" ht="18.75" x14ac:dyDescent="0.3">
      <c r="A4" s="193" t="s">
        <v>0</v>
      </c>
      <c r="B4" s="193" t="s">
        <v>170</v>
      </c>
      <c r="C4" s="220" t="s">
        <v>409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0" t="s">
        <v>320</v>
      </c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0" t="s">
        <v>864</v>
      </c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0" t="s">
        <v>328</v>
      </c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0" t="s">
        <v>1390</v>
      </c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</row>
    <row r="5" spans="1:283" ht="15" customHeight="1" x14ac:dyDescent="0.25">
      <c r="A5" s="194"/>
      <c r="B5" s="194"/>
      <c r="C5" s="166" t="s">
        <v>1436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6" t="s">
        <v>410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57" t="s">
        <v>322</v>
      </c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8" t="s">
        <v>411</v>
      </c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7" t="s">
        <v>377</v>
      </c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66" t="s">
        <v>378</v>
      </c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 t="s">
        <v>329</v>
      </c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59" t="s">
        <v>324</v>
      </c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7" t="s">
        <v>330</v>
      </c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70" t="s">
        <v>331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72"/>
      <c r="HE5" s="173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5"/>
      <c r="HZ5" s="157" t="s">
        <v>1540</v>
      </c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  <c r="IW5" s="157"/>
      <c r="IX5" s="157"/>
      <c r="IY5" s="157"/>
      <c r="IZ5" s="157"/>
      <c r="JA5" s="157"/>
      <c r="JB5" s="157"/>
      <c r="JC5" s="157"/>
    </row>
    <row r="6" spans="1:283" ht="4.1500000000000004" hidden="1" customHeight="1" x14ac:dyDescent="0.25">
      <c r="A6" s="194"/>
      <c r="B6" s="19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</row>
    <row r="7" spans="1:283" ht="16.149999999999999" hidden="1" customHeight="1" thickBot="1" x14ac:dyDescent="0.3">
      <c r="A7" s="194"/>
      <c r="B7" s="19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</row>
    <row r="8" spans="1:283" ht="17.45" hidden="1" customHeight="1" thickBot="1" x14ac:dyDescent="0.3">
      <c r="A8" s="194"/>
      <c r="B8" s="19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</row>
    <row r="9" spans="1:283" ht="18" hidden="1" customHeight="1" thickBot="1" x14ac:dyDescent="0.3">
      <c r="A9" s="194"/>
      <c r="B9" s="19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</row>
    <row r="10" spans="1:283" ht="30" hidden="1" customHeight="1" thickBot="1" x14ac:dyDescent="0.3">
      <c r="A10" s="194"/>
      <c r="B10" s="19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</row>
    <row r="11" spans="1:283" ht="15.75" x14ac:dyDescent="0.25">
      <c r="A11" s="194"/>
      <c r="B11" s="194"/>
      <c r="C11" s="160" t="s">
        <v>122</v>
      </c>
      <c r="D11" s="160" t="s">
        <v>2</v>
      </c>
      <c r="E11" s="160" t="s">
        <v>3</v>
      </c>
      <c r="F11" s="160" t="s">
        <v>123</v>
      </c>
      <c r="G11" s="160" t="s">
        <v>6</v>
      </c>
      <c r="H11" s="160" t="s">
        <v>7</v>
      </c>
      <c r="I11" s="160" t="s">
        <v>124</v>
      </c>
      <c r="J11" s="160"/>
      <c r="K11" s="160"/>
      <c r="L11" s="160" t="s">
        <v>163</v>
      </c>
      <c r="M11" s="160"/>
      <c r="N11" s="160"/>
      <c r="O11" s="160" t="s">
        <v>125</v>
      </c>
      <c r="P11" s="160"/>
      <c r="Q11" s="160"/>
      <c r="R11" s="160" t="s">
        <v>126</v>
      </c>
      <c r="S11" s="160"/>
      <c r="T11" s="160"/>
      <c r="U11" s="160" t="s">
        <v>127</v>
      </c>
      <c r="V11" s="160"/>
      <c r="W11" s="160"/>
      <c r="X11" s="160" t="s">
        <v>128</v>
      </c>
      <c r="Y11" s="160"/>
      <c r="Z11" s="160"/>
      <c r="AA11" s="160" t="s">
        <v>129</v>
      </c>
      <c r="AB11" s="160"/>
      <c r="AC11" s="160"/>
      <c r="AD11" s="160" t="s">
        <v>1237</v>
      </c>
      <c r="AE11" s="160"/>
      <c r="AF11" s="160"/>
      <c r="AG11" s="160" t="s">
        <v>164</v>
      </c>
      <c r="AH11" s="160"/>
      <c r="AI11" s="160"/>
      <c r="AJ11" s="158" t="s">
        <v>130</v>
      </c>
      <c r="AK11" s="158"/>
      <c r="AL11" s="158"/>
      <c r="AM11" s="158" t="s">
        <v>1246</v>
      </c>
      <c r="AN11" s="158"/>
      <c r="AO11" s="158"/>
      <c r="AP11" s="160" t="s">
        <v>131</v>
      </c>
      <c r="AQ11" s="160"/>
      <c r="AR11" s="160"/>
      <c r="AS11" s="160" t="s">
        <v>132</v>
      </c>
      <c r="AT11" s="160"/>
      <c r="AU11" s="160"/>
      <c r="AV11" s="158" t="s">
        <v>133</v>
      </c>
      <c r="AW11" s="158"/>
      <c r="AX11" s="158"/>
      <c r="AY11" s="160" t="s">
        <v>134</v>
      </c>
      <c r="AZ11" s="160"/>
      <c r="BA11" s="160"/>
      <c r="BB11" s="160" t="s">
        <v>135</v>
      </c>
      <c r="BC11" s="160"/>
      <c r="BD11" s="160"/>
      <c r="BE11" s="160" t="s">
        <v>136</v>
      </c>
      <c r="BF11" s="160"/>
      <c r="BG11" s="160"/>
      <c r="BH11" s="160" t="s">
        <v>137</v>
      </c>
      <c r="BI11" s="160"/>
      <c r="BJ11" s="160"/>
      <c r="BK11" s="160" t="s">
        <v>1252</v>
      </c>
      <c r="BL11" s="160"/>
      <c r="BM11" s="160"/>
      <c r="BN11" s="158" t="s">
        <v>138</v>
      </c>
      <c r="BO11" s="158"/>
      <c r="BP11" s="158"/>
      <c r="BQ11" s="158" t="s">
        <v>139</v>
      </c>
      <c r="BR11" s="158"/>
      <c r="BS11" s="158"/>
      <c r="BT11" s="158" t="s">
        <v>140</v>
      </c>
      <c r="BU11" s="158"/>
      <c r="BV11" s="158"/>
      <c r="BW11" s="158" t="s">
        <v>141</v>
      </c>
      <c r="BX11" s="158"/>
      <c r="BY11" s="158"/>
      <c r="BZ11" s="158" t="s">
        <v>142</v>
      </c>
      <c r="CA11" s="158"/>
      <c r="CB11" s="158"/>
      <c r="CC11" s="158" t="s">
        <v>143</v>
      </c>
      <c r="CD11" s="158"/>
      <c r="CE11" s="158"/>
      <c r="CF11" s="158" t="s">
        <v>144</v>
      </c>
      <c r="CG11" s="158"/>
      <c r="CH11" s="158"/>
      <c r="CI11" s="158" t="s">
        <v>145</v>
      </c>
      <c r="CJ11" s="158"/>
      <c r="CK11" s="158"/>
      <c r="CL11" s="158" t="s">
        <v>146</v>
      </c>
      <c r="CM11" s="158"/>
      <c r="CN11" s="158"/>
      <c r="CO11" s="158" t="s">
        <v>165</v>
      </c>
      <c r="CP11" s="158"/>
      <c r="CQ11" s="158"/>
      <c r="CR11" s="158" t="s">
        <v>147</v>
      </c>
      <c r="CS11" s="158"/>
      <c r="CT11" s="158"/>
      <c r="CU11" s="158" t="s">
        <v>148</v>
      </c>
      <c r="CV11" s="158"/>
      <c r="CW11" s="158"/>
      <c r="CX11" s="158" t="s">
        <v>149</v>
      </c>
      <c r="CY11" s="158"/>
      <c r="CZ11" s="158"/>
      <c r="DA11" s="158" t="s">
        <v>150</v>
      </c>
      <c r="DB11" s="158"/>
      <c r="DC11" s="158"/>
      <c r="DD11" s="158" t="s">
        <v>412</v>
      </c>
      <c r="DE11" s="158"/>
      <c r="DF11" s="158"/>
      <c r="DG11" s="158" t="s">
        <v>413</v>
      </c>
      <c r="DH11" s="158"/>
      <c r="DI11" s="158"/>
      <c r="DJ11" s="158" t="s">
        <v>414</v>
      </c>
      <c r="DK11" s="158"/>
      <c r="DL11" s="158"/>
      <c r="DM11" s="158" t="s">
        <v>415</v>
      </c>
      <c r="DN11" s="158"/>
      <c r="DO11" s="158"/>
      <c r="DP11" s="158" t="s">
        <v>416</v>
      </c>
      <c r="DQ11" s="158"/>
      <c r="DR11" s="158"/>
      <c r="DS11" s="158" t="s">
        <v>417</v>
      </c>
      <c r="DT11" s="158"/>
      <c r="DU11" s="158"/>
      <c r="DV11" s="158" t="s">
        <v>418</v>
      </c>
      <c r="DW11" s="158"/>
      <c r="DX11" s="158"/>
      <c r="DY11" s="158" t="s">
        <v>151</v>
      </c>
      <c r="DZ11" s="158"/>
      <c r="EA11" s="158"/>
      <c r="EB11" s="158" t="s">
        <v>152</v>
      </c>
      <c r="EC11" s="158"/>
      <c r="ED11" s="158"/>
      <c r="EE11" s="158" t="s">
        <v>153</v>
      </c>
      <c r="EF11" s="158"/>
      <c r="EG11" s="158"/>
      <c r="EH11" s="158" t="s">
        <v>166</v>
      </c>
      <c r="EI11" s="158"/>
      <c r="EJ11" s="158"/>
      <c r="EK11" s="158" t="s">
        <v>154</v>
      </c>
      <c r="EL11" s="158"/>
      <c r="EM11" s="158"/>
      <c r="EN11" s="158" t="s">
        <v>155</v>
      </c>
      <c r="EO11" s="158"/>
      <c r="EP11" s="158"/>
      <c r="EQ11" s="158" t="s">
        <v>156</v>
      </c>
      <c r="ER11" s="158"/>
      <c r="ES11" s="158"/>
      <c r="ET11" s="158" t="s">
        <v>157</v>
      </c>
      <c r="EU11" s="158"/>
      <c r="EV11" s="158"/>
      <c r="EW11" s="158" t="s">
        <v>158</v>
      </c>
      <c r="EX11" s="158"/>
      <c r="EY11" s="158"/>
      <c r="EZ11" s="158" t="s">
        <v>159</v>
      </c>
      <c r="FA11" s="158"/>
      <c r="FB11" s="158"/>
      <c r="FC11" s="158" t="s">
        <v>160</v>
      </c>
      <c r="FD11" s="158"/>
      <c r="FE11" s="158"/>
      <c r="FF11" s="158" t="s">
        <v>161</v>
      </c>
      <c r="FG11" s="158"/>
      <c r="FH11" s="158"/>
      <c r="FI11" s="158" t="s">
        <v>162</v>
      </c>
      <c r="FJ11" s="158"/>
      <c r="FK11" s="158"/>
      <c r="FL11" s="158" t="s">
        <v>167</v>
      </c>
      <c r="FM11" s="158"/>
      <c r="FN11" s="158"/>
      <c r="FO11" s="158" t="s">
        <v>168</v>
      </c>
      <c r="FP11" s="158"/>
      <c r="FQ11" s="158"/>
      <c r="FR11" s="158" t="s">
        <v>419</v>
      </c>
      <c r="FS11" s="158"/>
      <c r="FT11" s="158"/>
      <c r="FU11" s="158" t="s">
        <v>420</v>
      </c>
      <c r="FV11" s="158"/>
      <c r="FW11" s="158"/>
      <c r="FX11" s="158" t="s">
        <v>421</v>
      </c>
      <c r="FY11" s="158"/>
      <c r="FZ11" s="158"/>
      <c r="GA11" s="158" t="s">
        <v>422</v>
      </c>
      <c r="GB11" s="158"/>
      <c r="GC11" s="158"/>
      <c r="GD11" s="158" t="s">
        <v>423</v>
      </c>
      <c r="GE11" s="158"/>
      <c r="GF11" s="158"/>
      <c r="GG11" s="158" t="s">
        <v>424</v>
      </c>
      <c r="GH11" s="158"/>
      <c r="GI11" s="158"/>
      <c r="GJ11" s="158" t="s">
        <v>1330</v>
      </c>
      <c r="GK11" s="158"/>
      <c r="GL11" s="158"/>
      <c r="GM11" s="158" t="s">
        <v>1331</v>
      </c>
      <c r="GN11" s="158"/>
      <c r="GO11" s="158"/>
      <c r="GP11" s="158" t="s">
        <v>1333</v>
      </c>
      <c r="GQ11" s="158"/>
      <c r="GR11" s="158"/>
      <c r="GS11" s="158" t="s">
        <v>1337</v>
      </c>
      <c r="GT11" s="158"/>
      <c r="GU11" s="158"/>
      <c r="GV11" s="158" t="s">
        <v>1343</v>
      </c>
      <c r="GW11" s="158"/>
      <c r="GX11" s="158"/>
      <c r="GY11" s="158" t="s">
        <v>1344</v>
      </c>
      <c r="GZ11" s="158"/>
      <c r="HA11" s="158"/>
      <c r="HB11" s="158" t="s">
        <v>1348</v>
      </c>
      <c r="HC11" s="158"/>
      <c r="HD11" s="158"/>
      <c r="HE11" s="158" t="s">
        <v>1349</v>
      </c>
      <c r="HF11" s="158"/>
      <c r="HG11" s="158"/>
      <c r="HH11" s="158" t="s">
        <v>1351</v>
      </c>
      <c r="HI11" s="158"/>
      <c r="HJ11" s="158"/>
      <c r="HK11" s="158" t="s">
        <v>1355</v>
      </c>
      <c r="HL11" s="158"/>
      <c r="HM11" s="158"/>
      <c r="HN11" s="158" t="s">
        <v>1357</v>
      </c>
      <c r="HO11" s="158"/>
      <c r="HP11" s="158"/>
      <c r="HQ11" s="158" t="s">
        <v>1360</v>
      </c>
      <c r="HR11" s="158"/>
      <c r="HS11" s="158"/>
      <c r="HT11" s="158" t="s">
        <v>1365</v>
      </c>
      <c r="HU11" s="158"/>
      <c r="HV11" s="158"/>
      <c r="HW11" s="158" t="s">
        <v>1366</v>
      </c>
      <c r="HX11" s="158"/>
      <c r="HY11" s="158"/>
      <c r="HZ11" s="158" t="s">
        <v>425</v>
      </c>
      <c r="IA11" s="158"/>
      <c r="IB11" s="158"/>
      <c r="IC11" s="158" t="s">
        <v>426</v>
      </c>
      <c r="ID11" s="158"/>
      <c r="IE11" s="158"/>
      <c r="IF11" s="158" t="s">
        <v>427</v>
      </c>
      <c r="IG11" s="158"/>
      <c r="IH11" s="158"/>
      <c r="II11" s="158" t="s">
        <v>428</v>
      </c>
      <c r="IJ11" s="158"/>
      <c r="IK11" s="158"/>
      <c r="IL11" s="158" t="s">
        <v>429</v>
      </c>
      <c r="IM11" s="158"/>
      <c r="IN11" s="158"/>
      <c r="IO11" s="158" t="s">
        <v>430</v>
      </c>
      <c r="IP11" s="158"/>
      <c r="IQ11" s="158"/>
      <c r="IR11" s="143" t="s">
        <v>431</v>
      </c>
      <c r="IS11" s="144"/>
      <c r="IT11" s="145"/>
      <c r="IU11" s="81"/>
      <c r="IV11" s="81"/>
      <c r="IW11" s="81"/>
      <c r="IX11" s="81"/>
    </row>
    <row r="12" spans="1:283" ht="91.5" customHeight="1" x14ac:dyDescent="0.25">
      <c r="A12" s="194"/>
      <c r="B12" s="194"/>
      <c r="C12" s="116" t="s">
        <v>1222</v>
      </c>
      <c r="D12" s="116"/>
      <c r="E12" s="116"/>
      <c r="F12" s="109" t="s">
        <v>1225</v>
      </c>
      <c r="G12" s="109"/>
      <c r="H12" s="109"/>
      <c r="I12" s="109" t="s">
        <v>1226</v>
      </c>
      <c r="J12" s="109"/>
      <c r="K12" s="109"/>
      <c r="L12" s="109" t="s">
        <v>1230</v>
      </c>
      <c r="M12" s="109"/>
      <c r="N12" s="109"/>
      <c r="O12" s="109" t="s">
        <v>1231</v>
      </c>
      <c r="P12" s="109"/>
      <c r="Q12" s="109"/>
      <c r="R12" s="109" t="s">
        <v>1232</v>
      </c>
      <c r="S12" s="109"/>
      <c r="T12" s="109"/>
      <c r="U12" s="109" t="s">
        <v>610</v>
      </c>
      <c r="V12" s="109"/>
      <c r="W12" s="109"/>
      <c r="X12" s="109" t="s">
        <v>1383</v>
      </c>
      <c r="Y12" s="109"/>
      <c r="Z12" s="109"/>
      <c r="AA12" s="116" t="s">
        <v>613</v>
      </c>
      <c r="AB12" s="116"/>
      <c r="AC12" s="116"/>
      <c r="AD12" s="116" t="s">
        <v>1238</v>
      </c>
      <c r="AE12" s="116"/>
      <c r="AF12" s="116"/>
      <c r="AG12" s="109" t="s">
        <v>1239</v>
      </c>
      <c r="AH12" s="109"/>
      <c r="AI12" s="109"/>
      <c r="AJ12" s="109" t="s">
        <v>1243</v>
      </c>
      <c r="AK12" s="109"/>
      <c r="AL12" s="109"/>
      <c r="AM12" s="116" t="s">
        <v>1245</v>
      </c>
      <c r="AN12" s="116"/>
      <c r="AO12" s="116"/>
      <c r="AP12" s="109" t="s">
        <v>620</v>
      </c>
      <c r="AQ12" s="109"/>
      <c r="AR12" s="109"/>
      <c r="AS12" s="116" t="s">
        <v>1247</v>
      </c>
      <c r="AT12" s="116"/>
      <c r="AU12" s="116"/>
      <c r="AV12" s="109" t="s">
        <v>1248</v>
      </c>
      <c r="AW12" s="109"/>
      <c r="AX12" s="109"/>
      <c r="AY12" s="109" t="s">
        <v>626</v>
      </c>
      <c r="AZ12" s="109"/>
      <c r="BA12" s="109"/>
      <c r="BB12" s="109" t="s">
        <v>1249</v>
      </c>
      <c r="BC12" s="109"/>
      <c r="BD12" s="109"/>
      <c r="BE12" s="109" t="s">
        <v>1250</v>
      </c>
      <c r="BF12" s="109"/>
      <c r="BG12" s="109"/>
      <c r="BH12" s="109" t="s">
        <v>1251</v>
      </c>
      <c r="BI12" s="109"/>
      <c r="BJ12" s="109"/>
      <c r="BK12" s="109" t="s">
        <v>1257</v>
      </c>
      <c r="BL12" s="109"/>
      <c r="BM12" s="109"/>
      <c r="BN12" s="109" t="s">
        <v>1253</v>
      </c>
      <c r="BO12" s="109"/>
      <c r="BP12" s="109"/>
      <c r="BQ12" s="109" t="s">
        <v>1254</v>
      </c>
      <c r="BR12" s="109"/>
      <c r="BS12" s="109"/>
      <c r="BT12" s="109" t="s">
        <v>641</v>
      </c>
      <c r="BU12" s="109"/>
      <c r="BV12" s="109"/>
      <c r="BW12" s="109" t="s">
        <v>1262</v>
      </c>
      <c r="BX12" s="109"/>
      <c r="BY12" s="109"/>
      <c r="BZ12" s="109" t="s">
        <v>644</v>
      </c>
      <c r="CA12" s="109"/>
      <c r="CB12" s="109"/>
      <c r="CC12" s="109" t="s">
        <v>647</v>
      </c>
      <c r="CD12" s="109"/>
      <c r="CE12" s="109"/>
      <c r="CF12" s="109" t="s">
        <v>1265</v>
      </c>
      <c r="CG12" s="109"/>
      <c r="CH12" s="109"/>
      <c r="CI12" s="109" t="s">
        <v>1269</v>
      </c>
      <c r="CJ12" s="109"/>
      <c r="CK12" s="109"/>
      <c r="CL12" s="109" t="s">
        <v>1270</v>
      </c>
      <c r="CM12" s="109"/>
      <c r="CN12" s="109"/>
      <c r="CO12" s="109" t="s">
        <v>1271</v>
      </c>
      <c r="CP12" s="109"/>
      <c r="CQ12" s="109"/>
      <c r="CR12" s="109" t="s">
        <v>1272</v>
      </c>
      <c r="CS12" s="109"/>
      <c r="CT12" s="109"/>
      <c r="CU12" s="109" t="s">
        <v>1273</v>
      </c>
      <c r="CV12" s="109"/>
      <c r="CW12" s="109"/>
      <c r="CX12" s="109" t="s">
        <v>1274</v>
      </c>
      <c r="CY12" s="109"/>
      <c r="CZ12" s="109"/>
      <c r="DA12" s="109" t="s">
        <v>657</v>
      </c>
      <c r="DB12" s="109"/>
      <c r="DC12" s="109"/>
      <c r="DD12" s="109" t="s">
        <v>1279</v>
      </c>
      <c r="DE12" s="109"/>
      <c r="DF12" s="109"/>
      <c r="DG12" s="109" t="s">
        <v>1280</v>
      </c>
      <c r="DH12" s="109"/>
      <c r="DI12" s="109"/>
      <c r="DJ12" s="109" t="s">
        <v>1284</v>
      </c>
      <c r="DK12" s="109"/>
      <c r="DL12" s="109"/>
      <c r="DM12" s="109" t="s">
        <v>670</v>
      </c>
      <c r="DN12" s="109"/>
      <c r="DO12" s="109"/>
      <c r="DP12" s="109" t="s">
        <v>673</v>
      </c>
      <c r="DQ12" s="109"/>
      <c r="DR12" s="109"/>
      <c r="DS12" s="109" t="s">
        <v>1286</v>
      </c>
      <c r="DT12" s="109"/>
      <c r="DU12" s="109"/>
      <c r="DV12" s="109" t="s">
        <v>647</v>
      </c>
      <c r="DW12" s="109"/>
      <c r="DX12" s="109"/>
      <c r="DY12" s="109" t="s">
        <v>1291</v>
      </c>
      <c r="DZ12" s="109"/>
      <c r="EA12" s="109"/>
      <c r="EB12" s="109" t="s">
        <v>1292</v>
      </c>
      <c r="EC12" s="109"/>
      <c r="ED12" s="109"/>
      <c r="EE12" s="109" t="s">
        <v>682</v>
      </c>
      <c r="EF12" s="109"/>
      <c r="EG12" s="109"/>
      <c r="EH12" s="109" t="s">
        <v>1295</v>
      </c>
      <c r="EI12" s="109"/>
      <c r="EJ12" s="109"/>
      <c r="EK12" s="109" t="s">
        <v>686</v>
      </c>
      <c r="EL12" s="109"/>
      <c r="EM12" s="109"/>
      <c r="EN12" s="109" t="s">
        <v>687</v>
      </c>
      <c r="EO12" s="109"/>
      <c r="EP12" s="109"/>
      <c r="EQ12" s="109" t="s">
        <v>1298</v>
      </c>
      <c r="ER12" s="109"/>
      <c r="ES12" s="109"/>
      <c r="ET12" s="109" t="s">
        <v>1299</v>
      </c>
      <c r="EU12" s="109"/>
      <c r="EV12" s="109"/>
      <c r="EW12" s="109" t="s">
        <v>1300</v>
      </c>
      <c r="EX12" s="109"/>
      <c r="EY12" s="109"/>
      <c r="EZ12" s="109" t="s">
        <v>1301</v>
      </c>
      <c r="FA12" s="109"/>
      <c r="FB12" s="109"/>
      <c r="FC12" s="109" t="s">
        <v>1303</v>
      </c>
      <c r="FD12" s="109"/>
      <c r="FE12" s="109"/>
      <c r="FF12" s="109" t="s">
        <v>1310</v>
      </c>
      <c r="FG12" s="109"/>
      <c r="FH12" s="109"/>
      <c r="FI12" s="109" t="s">
        <v>1307</v>
      </c>
      <c r="FJ12" s="109"/>
      <c r="FK12" s="109"/>
      <c r="FL12" s="109" t="s">
        <v>1308</v>
      </c>
      <c r="FM12" s="109"/>
      <c r="FN12" s="109"/>
      <c r="FO12" s="160" t="s">
        <v>705</v>
      </c>
      <c r="FP12" s="160"/>
      <c r="FQ12" s="160"/>
      <c r="FR12" s="109" t="s">
        <v>1315</v>
      </c>
      <c r="FS12" s="109"/>
      <c r="FT12" s="109"/>
      <c r="FU12" s="109" t="s">
        <v>1317</v>
      </c>
      <c r="FV12" s="109"/>
      <c r="FW12" s="109"/>
      <c r="FX12" s="109" t="s">
        <v>710</v>
      </c>
      <c r="FY12" s="109"/>
      <c r="FZ12" s="109"/>
      <c r="GA12" s="109" t="s">
        <v>1319</v>
      </c>
      <c r="GB12" s="109"/>
      <c r="GC12" s="109"/>
      <c r="GD12" s="109" t="s">
        <v>1321</v>
      </c>
      <c r="GE12" s="109"/>
      <c r="GF12" s="109"/>
      <c r="GG12" s="109" t="s">
        <v>1325</v>
      </c>
      <c r="GH12" s="109"/>
      <c r="GI12" s="109"/>
      <c r="GJ12" s="116" t="s">
        <v>1326</v>
      </c>
      <c r="GK12" s="116"/>
      <c r="GL12" s="116"/>
      <c r="GM12" s="109" t="s">
        <v>718</v>
      </c>
      <c r="GN12" s="109"/>
      <c r="GO12" s="109"/>
      <c r="GP12" s="109" t="s">
        <v>1332</v>
      </c>
      <c r="GQ12" s="109"/>
      <c r="GR12" s="109"/>
      <c r="GS12" s="109" t="s">
        <v>1338</v>
      </c>
      <c r="GT12" s="109"/>
      <c r="GU12" s="109"/>
      <c r="GV12" s="109" t="s">
        <v>1339</v>
      </c>
      <c r="GW12" s="109"/>
      <c r="GX12" s="109"/>
      <c r="GY12" s="109" t="s">
        <v>723</v>
      </c>
      <c r="GZ12" s="109"/>
      <c r="HA12" s="109"/>
      <c r="HB12" s="109" t="s">
        <v>724</v>
      </c>
      <c r="HC12" s="109"/>
      <c r="HD12" s="109"/>
      <c r="HE12" s="109" t="s">
        <v>727</v>
      </c>
      <c r="HF12" s="109"/>
      <c r="HG12" s="109"/>
      <c r="HH12" s="109" t="s">
        <v>1350</v>
      </c>
      <c r="HI12" s="109"/>
      <c r="HJ12" s="109"/>
      <c r="HK12" s="109" t="s">
        <v>1356</v>
      </c>
      <c r="HL12" s="109"/>
      <c r="HM12" s="109"/>
      <c r="HN12" s="109" t="s">
        <v>1358</v>
      </c>
      <c r="HO12" s="109"/>
      <c r="HP12" s="109"/>
      <c r="HQ12" s="109" t="s">
        <v>1361</v>
      </c>
      <c r="HR12" s="109"/>
      <c r="HS12" s="109"/>
      <c r="HT12" s="109" t="s">
        <v>736</v>
      </c>
      <c r="HU12" s="109"/>
      <c r="HV12" s="109"/>
      <c r="HW12" s="109" t="s">
        <v>598</v>
      </c>
      <c r="HX12" s="109"/>
      <c r="HY12" s="109"/>
      <c r="HZ12" s="109" t="s">
        <v>1367</v>
      </c>
      <c r="IA12" s="109"/>
      <c r="IB12" s="109"/>
      <c r="IC12" s="109" t="s">
        <v>1370</v>
      </c>
      <c r="ID12" s="109"/>
      <c r="IE12" s="109"/>
      <c r="IF12" s="109" t="s">
        <v>742</v>
      </c>
      <c r="IG12" s="109"/>
      <c r="IH12" s="109"/>
      <c r="II12" s="109" t="s">
        <v>1374</v>
      </c>
      <c r="IJ12" s="109"/>
      <c r="IK12" s="109"/>
      <c r="IL12" s="109" t="s">
        <v>1375</v>
      </c>
      <c r="IM12" s="109"/>
      <c r="IN12" s="109"/>
      <c r="IO12" s="109" t="s">
        <v>1379</v>
      </c>
      <c r="IP12" s="109"/>
      <c r="IQ12" s="109"/>
      <c r="IR12" s="109" t="s">
        <v>746</v>
      </c>
      <c r="IS12" s="109"/>
      <c r="IT12" s="109"/>
      <c r="IU12" s="83"/>
      <c r="IV12" s="83"/>
      <c r="IW12" s="83"/>
      <c r="IX12" s="83"/>
    </row>
    <row r="13" spans="1:283" ht="131.25" customHeight="1" x14ac:dyDescent="0.25">
      <c r="A13" s="195"/>
      <c r="B13" s="195"/>
      <c r="C13" s="30" t="s">
        <v>790</v>
      </c>
      <c r="D13" s="30" t="s">
        <v>1223</v>
      </c>
      <c r="E13" s="30" t="s">
        <v>1224</v>
      </c>
      <c r="F13" s="30" t="s">
        <v>603</v>
      </c>
      <c r="G13" s="30" t="s">
        <v>604</v>
      </c>
      <c r="H13" s="30" t="s">
        <v>605</v>
      </c>
      <c r="I13" s="30" t="s">
        <v>1227</v>
      </c>
      <c r="J13" s="30" t="s">
        <v>1228</v>
      </c>
      <c r="K13" s="30" t="s">
        <v>1229</v>
      </c>
      <c r="L13" s="30" t="s">
        <v>250</v>
      </c>
      <c r="M13" s="30" t="s">
        <v>606</v>
      </c>
      <c r="N13" s="30" t="s">
        <v>607</v>
      </c>
      <c r="O13" s="30" t="s">
        <v>513</v>
      </c>
      <c r="P13" s="30" t="s">
        <v>608</v>
      </c>
      <c r="Q13" s="30" t="s">
        <v>609</v>
      </c>
      <c r="R13" s="30" t="s">
        <v>193</v>
      </c>
      <c r="S13" s="30" t="s">
        <v>316</v>
      </c>
      <c r="T13" s="30" t="s">
        <v>248</v>
      </c>
      <c r="U13" s="30" t="s">
        <v>610</v>
      </c>
      <c r="V13" s="30" t="s">
        <v>611</v>
      </c>
      <c r="W13" s="30" t="s">
        <v>1233</v>
      </c>
      <c r="X13" s="61" t="s">
        <v>216</v>
      </c>
      <c r="Y13" s="61" t="s">
        <v>612</v>
      </c>
      <c r="Z13" s="61" t="s">
        <v>472</v>
      </c>
      <c r="AA13" s="61" t="s">
        <v>1234</v>
      </c>
      <c r="AB13" s="61" t="s">
        <v>1235</v>
      </c>
      <c r="AC13" s="61" t="s">
        <v>1236</v>
      </c>
      <c r="AD13" s="61" t="s">
        <v>235</v>
      </c>
      <c r="AE13" s="61" t="s">
        <v>526</v>
      </c>
      <c r="AF13" s="61" t="s">
        <v>204</v>
      </c>
      <c r="AG13" s="61" t="s">
        <v>1240</v>
      </c>
      <c r="AH13" s="61" t="s">
        <v>1241</v>
      </c>
      <c r="AI13" s="61" t="s">
        <v>1242</v>
      </c>
      <c r="AJ13" s="61" t="s">
        <v>618</v>
      </c>
      <c r="AK13" s="61" t="s">
        <v>1244</v>
      </c>
      <c r="AL13" s="61" t="s">
        <v>619</v>
      </c>
      <c r="AM13" s="61" t="s">
        <v>615</v>
      </c>
      <c r="AN13" s="61" t="s">
        <v>616</v>
      </c>
      <c r="AO13" s="61" t="s">
        <v>617</v>
      </c>
      <c r="AP13" s="61" t="s">
        <v>620</v>
      </c>
      <c r="AQ13" s="61" t="s">
        <v>621</v>
      </c>
      <c r="AR13" s="61" t="s">
        <v>622</v>
      </c>
      <c r="AS13" s="61" t="s">
        <v>225</v>
      </c>
      <c r="AT13" s="61" t="s">
        <v>462</v>
      </c>
      <c r="AU13" s="61" t="s">
        <v>227</v>
      </c>
      <c r="AV13" s="61" t="s">
        <v>623</v>
      </c>
      <c r="AW13" s="61" t="s">
        <v>624</v>
      </c>
      <c r="AX13" s="61" t="s">
        <v>625</v>
      </c>
      <c r="AY13" s="61" t="s">
        <v>627</v>
      </c>
      <c r="AZ13" s="61" t="s">
        <v>628</v>
      </c>
      <c r="BA13" s="61" t="s">
        <v>629</v>
      </c>
      <c r="BB13" s="61" t="s">
        <v>630</v>
      </c>
      <c r="BC13" s="61" t="s">
        <v>631</v>
      </c>
      <c r="BD13" s="61" t="s">
        <v>632</v>
      </c>
      <c r="BE13" s="61" t="s">
        <v>1397</v>
      </c>
      <c r="BF13" s="61" t="s">
        <v>633</v>
      </c>
      <c r="BG13" s="61" t="s">
        <v>634</v>
      </c>
      <c r="BH13" s="61" t="s">
        <v>635</v>
      </c>
      <c r="BI13" s="61" t="s">
        <v>636</v>
      </c>
      <c r="BJ13" s="61" t="s">
        <v>637</v>
      </c>
      <c r="BK13" s="61" t="s">
        <v>1258</v>
      </c>
      <c r="BL13" s="61" t="s">
        <v>1259</v>
      </c>
      <c r="BM13" s="61" t="s">
        <v>1260</v>
      </c>
      <c r="BN13" s="61" t="s">
        <v>638</v>
      </c>
      <c r="BO13" s="61" t="s">
        <v>639</v>
      </c>
      <c r="BP13" s="61" t="s">
        <v>640</v>
      </c>
      <c r="BQ13" s="30" t="s">
        <v>1254</v>
      </c>
      <c r="BR13" s="30" t="s">
        <v>1255</v>
      </c>
      <c r="BS13" s="30" t="s">
        <v>1256</v>
      </c>
      <c r="BT13" s="61" t="s">
        <v>642</v>
      </c>
      <c r="BU13" s="61" t="s">
        <v>1261</v>
      </c>
      <c r="BV13" s="61" t="s">
        <v>643</v>
      </c>
      <c r="BW13" s="61" t="s">
        <v>552</v>
      </c>
      <c r="BX13" s="61" t="s">
        <v>1263</v>
      </c>
      <c r="BY13" s="61" t="s">
        <v>554</v>
      </c>
      <c r="BZ13" s="61" t="s">
        <v>645</v>
      </c>
      <c r="CA13" s="61" t="s">
        <v>646</v>
      </c>
      <c r="CB13" s="61" t="s">
        <v>1264</v>
      </c>
      <c r="CC13" s="61" t="s">
        <v>647</v>
      </c>
      <c r="CD13" s="61" t="s">
        <v>648</v>
      </c>
      <c r="CE13" s="61" t="s">
        <v>649</v>
      </c>
      <c r="CF13" s="30" t="s">
        <v>1266</v>
      </c>
      <c r="CG13" s="30" t="s">
        <v>1267</v>
      </c>
      <c r="CH13" s="30" t="s">
        <v>1268</v>
      </c>
      <c r="CI13" s="61" t="s">
        <v>200</v>
      </c>
      <c r="CJ13" s="61" t="s">
        <v>650</v>
      </c>
      <c r="CK13" s="61" t="s">
        <v>651</v>
      </c>
      <c r="CL13" s="61" t="s">
        <v>1398</v>
      </c>
      <c r="CM13" s="61" t="s">
        <v>662</v>
      </c>
      <c r="CN13" s="61" t="s">
        <v>663</v>
      </c>
      <c r="CO13" s="61" t="s">
        <v>481</v>
      </c>
      <c r="CP13" s="61" t="s">
        <v>652</v>
      </c>
      <c r="CQ13" s="61" t="s">
        <v>653</v>
      </c>
      <c r="CR13" s="61" t="s">
        <v>654</v>
      </c>
      <c r="CS13" s="61" t="s">
        <v>655</v>
      </c>
      <c r="CT13" s="61" t="s">
        <v>656</v>
      </c>
      <c r="CU13" s="61" t="s">
        <v>614</v>
      </c>
      <c r="CV13" s="61" t="s">
        <v>658</v>
      </c>
      <c r="CW13" s="61" t="s">
        <v>659</v>
      </c>
      <c r="CX13" s="61" t="s">
        <v>660</v>
      </c>
      <c r="CY13" s="61" t="s">
        <v>661</v>
      </c>
      <c r="CZ13" s="61" t="s">
        <v>1275</v>
      </c>
      <c r="DA13" s="30" t="s">
        <v>1276</v>
      </c>
      <c r="DB13" s="30" t="s">
        <v>1277</v>
      </c>
      <c r="DC13" s="30" t="s">
        <v>1278</v>
      </c>
      <c r="DD13" s="61" t="s">
        <v>664</v>
      </c>
      <c r="DE13" s="61" t="s">
        <v>665</v>
      </c>
      <c r="DF13" s="61" t="s">
        <v>666</v>
      </c>
      <c r="DG13" s="61" t="s">
        <v>1281</v>
      </c>
      <c r="DH13" s="61" t="s">
        <v>1282</v>
      </c>
      <c r="DI13" s="61" t="s">
        <v>1283</v>
      </c>
      <c r="DJ13" s="61" t="s">
        <v>667</v>
      </c>
      <c r="DK13" s="61" t="s">
        <v>668</v>
      </c>
      <c r="DL13" s="61" t="s">
        <v>669</v>
      </c>
      <c r="DM13" s="61" t="s">
        <v>670</v>
      </c>
      <c r="DN13" s="61" t="s">
        <v>671</v>
      </c>
      <c r="DO13" s="61" t="s">
        <v>672</v>
      </c>
      <c r="DP13" s="61" t="s">
        <v>673</v>
      </c>
      <c r="DQ13" s="61" t="s">
        <v>674</v>
      </c>
      <c r="DR13" s="61" t="s">
        <v>1285</v>
      </c>
      <c r="DS13" s="61" t="s">
        <v>1287</v>
      </c>
      <c r="DT13" s="61" t="s">
        <v>1288</v>
      </c>
      <c r="DU13" s="61" t="s">
        <v>1289</v>
      </c>
      <c r="DV13" s="61" t="s">
        <v>647</v>
      </c>
      <c r="DW13" s="61" t="s">
        <v>1290</v>
      </c>
      <c r="DX13" s="61" t="s">
        <v>675</v>
      </c>
      <c r="DY13" s="61" t="s">
        <v>676</v>
      </c>
      <c r="DZ13" s="61" t="s">
        <v>677</v>
      </c>
      <c r="EA13" s="61" t="s">
        <v>678</v>
      </c>
      <c r="EB13" s="61" t="s">
        <v>679</v>
      </c>
      <c r="EC13" s="61" t="s">
        <v>680</v>
      </c>
      <c r="ED13" s="61" t="s">
        <v>681</v>
      </c>
      <c r="EE13" s="61" t="s">
        <v>1399</v>
      </c>
      <c r="EF13" s="61" t="s">
        <v>1293</v>
      </c>
      <c r="EG13" s="61" t="s">
        <v>1294</v>
      </c>
      <c r="EH13" s="61" t="s">
        <v>683</v>
      </c>
      <c r="EI13" s="61" t="s">
        <v>684</v>
      </c>
      <c r="EJ13" s="61" t="s">
        <v>685</v>
      </c>
      <c r="EK13" s="61" t="s">
        <v>686</v>
      </c>
      <c r="EL13" s="61" t="s">
        <v>1296</v>
      </c>
      <c r="EM13" s="61" t="s">
        <v>1297</v>
      </c>
      <c r="EN13" s="61" t="s">
        <v>688</v>
      </c>
      <c r="EO13" s="61" t="s">
        <v>689</v>
      </c>
      <c r="EP13" s="61" t="s">
        <v>690</v>
      </c>
      <c r="EQ13" s="61" t="s">
        <v>691</v>
      </c>
      <c r="ER13" s="61" t="s">
        <v>692</v>
      </c>
      <c r="ES13" s="61" t="s">
        <v>693</v>
      </c>
      <c r="ET13" s="61" t="s">
        <v>694</v>
      </c>
      <c r="EU13" s="61" t="s">
        <v>695</v>
      </c>
      <c r="EV13" s="61" t="s">
        <v>696</v>
      </c>
      <c r="EW13" s="61" t="s">
        <v>1400</v>
      </c>
      <c r="EX13" s="61" t="s">
        <v>697</v>
      </c>
      <c r="EY13" s="61" t="s">
        <v>698</v>
      </c>
      <c r="EZ13" s="61" t="s">
        <v>699</v>
      </c>
      <c r="FA13" s="61" t="s">
        <v>700</v>
      </c>
      <c r="FB13" s="61" t="s">
        <v>1302</v>
      </c>
      <c r="FC13" s="61" t="s">
        <v>1304</v>
      </c>
      <c r="FD13" s="61" t="s">
        <v>1305</v>
      </c>
      <c r="FE13" s="61" t="s">
        <v>1306</v>
      </c>
      <c r="FF13" s="30" t="s">
        <v>701</v>
      </c>
      <c r="FG13" s="66" t="s">
        <v>1311</v>
      </c>
      <c r="FH13" s="61" t="s">
        <v>702</v>
      </c>
      <c r="FI13" s="61" t="s">
        <v>193</v>
      </c>
      <c r="FJ13" s="61" t="s">
        <v>316</v>
      </c>
      <c r="FK13" s="61" t="s">
        <v>248</v>
      </c>
      <c r="FL13" s="61" t="s">
        <v>703</v>
      </c>
      <c r="FM13" s="61" t="s">
        <v>704</v>
      </c>
      <c r="FN13" s="61" t="s">
        <v>1309</v>
      </c>
      <c r="FO13" s="61" t="s">
        <v>1312</v>
      </c>
      <c r="FP13" s="61" t="s">
        <v>1313</v>
      </c>
      <c r="FQ13" s="61" t="s">
        <v>1314</v>
      </c>
      <c r="FR13" s="61" t="s">
        <v>706</v>
      </c>
      <c r="FS13" s="61" t="s">
        <v>707</v>
      </c>
      <c r="FT13" s="61" t="s">
        <v>1316</v>
      </c>
      <c r="FU13" s="61" t="s">
        <v>708</v>
      </c>
      <c r="FV13" s="61" t="s">
        <v>709</v>
      </c>
      <c r="FW13" s="61" t="s">
        <v>1318</v>
      </c>
      <c r="FX13" s="61" t="s">
        <v>1388</v>
      </c>
      <c r="FY13" s="61" t="s">
        <v>711</v>
      </c>
      <c r="FZ13" s="61" t="s">
        <v>712</v>
      </c>
      <c r="GA13" s="61" t="s">
        <v>713</v>
      </c>
      <c r="GB13" s="61" t="s">
        <v>714</v>
      </c>
      <c r="GC13" s="61" t="s">
        <v>1320</v>
      </c>
      <c r="GD13" s="30" t="s">
        <v>1322</v>
      </c>
      <c r="GE13" s="30" t="s">
        <v>1323</v>
      </c>
      <c r="GF13" s="30" t="s">
        <v>1324</v>
      </c>
      <c r="GG13" s="61" t="s">
        <v>715</v>
      </c>
      <c r="GH13" s="61" t="s">
        <v>716</v>
      </c>
      <c r="GI13" s="61" t="s">
        <v>717</v>
      </c>
      <c r="GJ13" s="61" t="s">
        <v>1327</v>
      </c>
      <c r="GK13" s="61" t="s">
        <v>1328</v>
      </c>
      <c r="GL13" s="61" t="s">
        <v>1329</v>
      </c>
      <c r="GM13" s="61" t="s">
        <v>718</v>
      </c>
      <c r="GN13" s="61" t="s">
        <v>719</v>
      </c>
      <c r="GO13" s="61" t="s">
        <v>720</v>
      </c>
      <c r="GP13" s="61" t="s">
        <v>1334</v>
      </c>
      <c r="GQ13" s="61" t="s">
        <v>1335</v>
      </c>
      <c r="GR13" s="61" t="s">
        <v>1336</v>
      </c>
      <c r="GS13" s="61" t="s">
        <v>1401</v>
      </c>
      <c r="GT13" s="61" t="s">
        <v>721</v>
      </c>
      <c r="GU13" s="61" t="s">
        <v>722</v>
      </c>
      <c r="GV13" s="66" t="s">
        <v>1340</v>
      </c>
      <c r="GW13" s="66" t="s">
        <v>1341</v>
      </c>
      <c r="GX13" s="66" t="s">
        <v>1342</v>
      </c>
      <c r="GY13" s="61" t="s">
        <v>1345</v>
      </c>
      <c r="GZ13" s="61" t="s">
        <v>1346</v>
      </c>
      <c r="HA13" s="61" t="s">
        <v>1347</v>
      </c>
      <c r="HB13" s="61" t="s">
        <v>724</v>
      </c>
      <c r="HC13" s="61" t="s">
        <v>725</v>
      </c>
      <c r="HD13" s="61" t="s">
        <v>726</v>
      </c>
      <c r="HE13" s="61" t="s">
        <v>728</v>
      </c>
      <c r="HF13" s="61" t="s">
        <v>729</v>
      </c>
      <c r="HG13" s="61" t="s">
        <v>730</v>
      </c>
      <c r="HH13" s="66" t="s">
        <v>1352</v>
      </c>
      <c r="HI13" s="66" t="s">
        <v>1353</v>
      </c>
      <c r="HJ13" s="66" t="s">
        <v>1354</v>
      </c>
      <c r="HK13" s="61" t="s">
        <v>731</v>
      </c>
      <c r="HL13" s="61" t="s">
        <v>732</v>
      </c>
      <c r="HM13" s="61" t="s">
        <v>733</v>
      </c>
      <c r="HN13" s="61" t="s">
        <v>734</v>
      </c>
      <c r="HO13" s="61" t="s">
        <v>1359</v>
      </c>
      <c r="HP13" s="61" t="s">
        <v>735</v>
      </c>
      <c r="HQ13" s="61" t="s">
        <v>737</v>
      </c>
      <c r="HR13" s="61" t="s">
        <v>738</v>
      </c>
      <c r="HS13" s="61" t="s">
        <v>739</v>
      </c>
      <c r="HT13" s="30" t="s">
        <v>1362</v>
      </c>
      <c r="HU13" s="30" t="s">
        <v>1363</v>
      </c>
      <c r="HV13" s="30" t="s">
        <v>1364</v>
      </c>
      <c r="HW13" s="61" t="s">
        <v>598</v>
      </c>
      <c r="HX13" s="61" t="s">
        <v>740</v>
      </c>
      <c r="HY13" s="61" t="s">
        <v>741</v>
      </c>
      <c r="HZ13" s="61" t="s">
        <v>1367</v>
      </c>
      <c r="IA13" s="61" t="s">
        <v>1368</v>
      </c>
      <c r="IB13" s="61" t="s">
        <v>1369</v>
      </c>
      <c r="IC13" s="61" t="s">
        <v>1371</v>
      </c>
      <c r="ID13" s="61" t="s">
        <v>1372</v>
      </c>
      <c r="IE13" s="61" t="s">
        <v>1373</v>
      </c>
      <c r="IF13" s="61" t="s">
        <v>742</v>
      </c>
      <c r="IG13" s="61" t="s">
        <v>743</v>
      </c>
      <c r="IH13" s="61" t="s">
        <v>744</v>
      </c>
      <c r="II13" s="66" t="s">
        <v>239</v>
      </c>
      <c r="IJ13" s="66" t="s">
        <v>745</v>
      </c>
      <c r="IK13" s="66" t="s">
        <v>259</v>
      </c>
      <c r="IL13" s="61" t="s">
        <v>1376</v>
      </c>
      <c r="IM13" s="61" t="s">
        <v>1377</v>
      </c>
      <c r="IN13" s="61" t="s">
        <v>1378</v>
      </c>
      <c r="IO13" s="61" t="s">
        <v>1380</v>
      </c>
      <c r="IP13" s="61" t="s">
        <v>1381</v>
      </c>
      <c r="IQ13" s="61" t="s">
        <v>1382</v>
      </c>
      <c r="IR13" s="61" t="s">
        <v>747</v>
      </c>
      <c r="IS13" s="61" t="s">
        <v>748</v>
      </c>
      <c r="IT13" s="61" t="s">
        <v>749</v>
      </c>
      <c r="IU13" s="83"/>
      <c r="IV13" s="83"/>
      <c r="IW13" s="83"/>
      <c r="IX13" s="83"/>
    </row>
    <row r="14" spans="1:283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25">
      <c r="A39" s="111" t="s">
        <v>171</v>
      </c>
      <c r="B39" s="112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82"/>
      <c r="IV39" s="82"/>
      <c r="IW39" s="82"/>
      <c r="IX39" s="82"/>
    </row>
    <row r="40" spans="1:263" ht="44.45" customHeight="1" x14ac:dyDescent="0.25">
      <c r="A40" s="113" t="s">
        <v>779</v>
      </c>
      <c r="B40" s="114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31">
        <f t="shared" si="8"/>
        <v>0</v>
      </c>
      <c r="IA40" s="10">
        <f t="shared" si="8"/>
        <v>0</v>
      </c>
      <c r="IB40" s="10">
        <f t="shared" si="8"/>
        <v>0</v>
      </c>
      <c r="IC40" s="31">
        <f t="shared" si="8"/>
        <v>0</v>
      </c>
      <c r="ID40" s="10">
        <f t="shared" si="8"/>
        <v>0</v>
      </c>
      <c r="IE40" s="10">
        <f t="shared" si="8"/>
        <v>0</v>
      </c>
      <c r="IF40" s="31">
        <f t="shared" si="8"/>
        <v>0</v>
      </c>
      <c r="IG40" s="10">
        <f t="shared" si="8"/>
        <v>0</v>
      </c>
      <c r="IH40" s="10">
        <f t="shared" si="8"/>
        <v>0</v>
      </c>
      <c r="II40" s="31">
        <f t="shared" si="8"/>
        <v>0</v>
      </c>
      <c r="IJ40" s="10">
        <f t="shared" si="8"/>
        <v>0</v>
      </c>
      <c r="IK40" s="10">
        <f t="shared" si="8"/>
        <v>0</v>
      </c>
      <c r="IL40" s="31">
        <f t="shared" si="8"/>
        <v>0</v>
      </c>
      <c r="IM40" s="10">
        <f t="shared" si="8"/>
        <v>0</v>
      </c>
      <c r="IN40" s="10">
        <f t="shared" si="8"/>
        <v>0</v>
      </c>
      <c r="IO40" s="31">
        <f t="shared" si="8"/>
        <v>0</v>
      </c>
      <c r="IP40" s="10">
        <f t="shared" si="8"/>
        <v>0</v>
      </c>
      <c r="IQ40" s="10">
        <f t="shared" si="8"/>
        <v>0</v>
      </c>
      <c r="IR40" s="31">
        <f t="shared" si="8"/>
        <v>0</v>
      </c>
      <c r="IS40" s="10">
        <f t="shared" si="8"/>
        <v>0</v>
      </c>
      <c r="IT40" s="10">
        <f t="shared" si="8"/>
        <v>0</v>
      </c>
      <c r="IU40" s="84"/>
      <c r="IV40" s="84"/>
      <c r="IW40" s="84"/>
      <c r="IX40" s="84"/>
    </row>
    <row r="42" spans="1:263" x14ac:dyDescent="0.25">
      <c r="B42" s="164" t="s">
        <v>1386</v>
      </c>
      <c r="C42" s="164"/>
      <c r="D42" s="164"/>
      <c r="E42" s="164"/>
      <c r="F42" s="50"/>
      <c r="G42" s="50"/>
      <c r="H42" s="50"/>
      <c r="I42" s="50"/>
      <c r="J42" s="50"/>
      <c r="K42" s="50"/>
      <c r="L42" s="50"/>
      <c r="M42" s="50"/>
    </row>
    <row r="43" spans="1:263" x14ac:dyDescent="0.25">
      <c r="B43" s="51" t="s">
        <v>751</v>
      </c>
      <c r="C43" s="43" t="s">
        <v>752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  <c r="L43" s="50"/>
      <c r="M43" s="50"/>
    </row>
    <row r="44" spans="1:263" x14ac:dyDescent="0.25">
      <c r="B44" s="51" t="s">
        <v>753</v>
      </c>
      <c r="C44" s="43" t="s">
        <v>752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  <c r="L44" s="50"/>
      <c r="M44" s="50"/>
    </row>
    <row r="45" spans="1:263" x14ac:dyDescent="0.25">
      <c r="B45" s="51" t="s">
        <v>754</v>
      </c>
      <c r="C45" s="43" t="s">
        <v>752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  <c r="L45" s="50"/>
      <c r="M45" s="50"/>
    </row>
    <row r="46" spans="1:263" x14ac:dyDescent="0.25">
      <c r="B46" s="53"/>
      <c r="C46" s="90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63" ht="33.75" customHeight="1" x14ac:dyDescent="0.25">
      <c r="B47" s="51"/>
      <c r="C47" s="43"/>
      <c r="D47" s="223" t="s">
        <v>321</v>
      </c>
      <c r="E47" s="223"/>
      <c r="F47" s="199" t="s">
        <v>322</v>
      </c>
      <c r="G47" s="199"/>
      <c r="H47" s="222" t="s">
        <v>411</v>
      </c>
      <c r="I47" s="222"/>
      <c r="J47" s="222" t="s">
        <v>377</v>
      </c>
      <c r="K47" s="222"/>
      <c r="L47" s="50"/>
      <c r="M47" s="50"/>
    </row>
    <row r="48" spans="1:263" x14ac:dyDescent="0.25">
      <c r="B48" s="51" t="s">
        <v>751</v>
      </c>
      <c r="C48" s="43" t="s">
        <v>755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  <c r="L48" s="50"/>
      <c r="M48" s="50"/>
    </row>
    <row r="49" spans="2:13" x14ac:dyDescent="0.25">
      <c r="B49" s="51" t="s">
        <v>753</v>
      </c>
      <c r="C49" s="43" t="s">
        <v>755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  <c r="L49" s="50"/>
      <c r="M49" s="50"/>
    </row>
    <row r="50" spans="2:13" x14ac:dyDescent="0.25">
      <c r="B50" s="51" t="s">
        <v>754</v>
      </c>
      <c r="C50" s="43" t="s">
        <v>755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  <c r="L50" s="50"/>
      <c r="M50" s="50"/>
    </row>
    <row r="51" spans="2:13" x14ac:dyDescent="0.25">
      <c r="B51" s="51"/>
      <c r="C51" s="43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  <c r="L51" s="50"/>
      <c r="M51" s="50"/>
    </row>
    <row r="52" spans="2:13" x14ac:dyDescent="0.25">
      <c r="B52" s="51" t="s">
        <v>751</v>
      </c>
      <c r="C52" s="43" t="s">
        <v>757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43" t="s">
        <v>757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43" t="s">
        <v>757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90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43"/>
      <c r="D56" s="223" t="s">
        <v>329</v>
      </c>
      <c r="E56" s="223"/>
      <c r="F56" s="222" t="s">
        <v>324</v>
      </c>
      <c r="G56" s="222"/>
      <c r="H56" s="222" t="s">
        <v>330</v>
      </c>
      <c r="I56" s="222"/>
      <c r="J56" s="222" t="s">
        <v>331</v>
      </c>
      <c r="K56" s="222"/>
      <c r="L56" s="222" t="s">
        <v>43</v>
      </c>
      <c r="M56" s="222"/>
    </row>
    <row r="57" spans="2:13" x14ac:dyDescent="0.25">
      <c r="B57" s="51" t="s">
        <v>751</v>
      </c>
      <c r="C57" s="43" t="s">
        <v>756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43">
        <f>M57/100*25</f>
        <v>0</v>
      </c>
      <c r="M57" s="52">
        <f>(HE40+HH40+HK40+HN40+HQ40+HT40+HW40)/7</f>
        <v>0</v>
      </c>
    </row>
    <row r="58" spans="2:13" x14ac:dyDescent="0.25">
      <c r="B58" s="51" t="s">
        <v>753</v>
      </c>
      <c r="C58" s="43" t="s">
        <v>756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43">
        <f>M58/100*25</f>
        <v>0</v>
      </c>
      <c r="M58" s="52">
        <f>(HF40+HI40+HL40+HO40+HR40+HU40+HX40)/7</f>
        <v>0</v>
      </c>
    </row>
    <row r="59" spans="2:13" x14ac:dyDescent="0.25">
      <c r="B59" s="51" t="s">
        <v>754</v>
      </c>
      <c r="C59" s="43" t="s">
        <v>756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43">
        <f>M59/100*25</f>
        <v>0</v>
      </c>
      <c r="M59" s="52">
        <f>(HG40+HJ40+HM40+HP40+HS40+HV40+HY40)/7</f>
        <v>0</v>
      </c>
    </row>
    <row r="60" spans="2:13" x14ac:dyDescent="0.25">
      <c r="B60" s="51"/>
      <c r="C60" s="43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56">
        <f>SUM(L57:L59)</f>
        <v>0</v>
      </c>
      <c r="M60" s="56">
        <f>SUM(M57:M59)</f>
        <v>0</v>
      </c>
    </row>
    <row r="61" spans="2:13" x14ac:dyDescent="0.25">
      <c r="B61" s="51" t="s">
        <v>751</v>
      </c>
      <c r="C61" s="43" t="s">
        <v>758</v>
      </c>
      <c r="D61" s="59">
        <f>(HZ39+IC39+IF39+II39+IL39+IO39+IR39)/7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43" t="s">
        <v>758</v>
      </c>
      <c r="D62" s="59">
        <f>(IA39+ID39+IG39+IJ39+IM39+IP39+IS39)/7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43" t="s">
        <v>758</v>
      </c>
      <c r="D63" s="59">
        <f>(IB39+IE39+IH39+IK39+IN39+IQ39+IT39)/7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200"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Предшкольный класс</vt:lpstr>
      <vt:lpstr>Предшк.гр Тілге бойлау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Dom</cp:lastModifiedBy>
  <dcterms:created xsi:type="dcterms:W3CDTF">2022-12-22T06:57:03Z</dcterms:created>
  <dcterms:modified xsi:type="dcterms:W3CDTF">2026-01-05T09:41:14Z</dcterms:modified>
</cp:coreProperties>
</file>